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hiro\Desktop\公契約条例\"/>
    </mc:Choice>
  </mc:AlternateContent>
  <bookViews>
    <workbookView xWindow="0" yWindow="0" windowWidth="20490" windowHeight="7770"/>
  </bookViews>
  <sheets>
    <sheet name="表紙" sheetId="4" r:id="rId1"/>
    <sheet name="労働状況台帳(業務委託)" sheetId="1" r:id="rId2"/>
    <sheet name="記載例" sheetId="5" r:id="rId3"/>
    <sheet name="Sheet2" sheetId="3" state="hidden" r:id="rId4"/>
    <sheet name="Sheet1" sheetId="2" state="hidden" r:id="rId5"/>
  </sheets>
  <definedNames>
    <definedName name="_xlnm.Print_Area" localSheetId="1">'労働状況台帳(業務委託)'!$A$1:$J$91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9" i="1"/>
  <c r="J90" i="1"/>
  <c r="J91" i="1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14" i="5"/>
  <c r="J15" i="5"/>
  <c r="J13" i="5"/>
  <c r="J12" i="5"/>
  <c r="K12" i="5" l="1"/>
  <c r="G26" i="5" l="1"/>
  <c r="H26" i="5" s="1"/>
  <c r="K26" i="5"/>
  <c r="M26" i="5" s="1"/>
  <c r="I26" i="5" s="1"/>
  <c r="G27" i="5"/>
  <c r="H27" i="5"/>
  <c r="K27" i="5"/>
  <c r="M27" i="5"/>
  <c r="I27" i="5" s="1"/>
  <c r="G28" i="5"/>
  <c r="H28" i="5"/>
  <c r="K28" i="5"/>
  <c r="M28" i="5"/>
  <c r="I28" i="5" s="1"/>
  <c r="G29" i="5"/>
  <c r="H29" i="5"/>
  <c r="K29" i="5"/>
  <c r="M29" i="5"/>
  <c r="I29" i="5" s="1"/>
  <c r="G30" i="5"/>
  <c r="H30" i="5"/>
  <c r="K30" i="5"/>
  <c r="M30" i="5"/>
  <c r="I30" i="5" s="1"/>
  <c r="G31" i="5"/>
  <c r="H31" i="5"/>
  <c r="K31" i="5"/>
  <c r="M31" i="5"/>
  <c r="I31" i="5" s="1"/>
  <c r="G32" i="5"/>
  <c r="H32" i="5"/>
  <c r="K32" i="5"/>
  <c r="M32" i="5"/>
  <c r="I32" i="5" s="1"/>
  <c r="G33" i="5"/>
  <c r="H33" i="5"/>
  <c r="K33" i="5"/>
  <c r="M33" i="5"/>
  <c r="I33" i="5" s="1"/>
  <c r="G34" i="5"/>
  <c r="H34" i="5"/>
  <c r="K34" i="5"/>
  <c r="M34" i="5"/>
  <c r="I34" i="5" s="1"/>
  <c r="G35" i="5"/>
  <c r="H35" i="5"/>
  <c r="K35" i="5"/>
  <c r="M35" i="5"/>
  <c r="I35" i="5" s="1"/>
  <c r="G36" i="5"/>
  <c r="H36" i="5"/>
  <c r="K36" i="5"/>
  <c r="M36" i="5"/>
  <c r="I36" i="5" s="1"/>
  <c r="G37" i="5"/>
  <c r="H37" i="5"/>
  <c r="K37" i="5"/>
  <c r="M37" i="5"/>
  <c r="I37" i="5" s="1"/>
  <c r="G38" i="5"/>
  <c r="H38" i="5"/>
  <c r="K38" i="5"/>
  <c r="M38" i="5"/>
  <c r="I38" i="5" s="1"/>
  <c r="G39" i="5"/>
  <c r="H39" i="5"/>
  <c r="K39" i="5"/>
  <c r="M39" i="5"/>
  <c r="I39" i="5" s="1"/>
  <c r="G40" i="5"/>
  <c r="H40" i="5"/>
  <c r="K40" i="5"/>
  <c r="M40" i="5"/>
  <c r="I40" i="5" s="1"/>
  <c r="K79" i="1"/>
  <c r="G20" i="1"/>
  <c r="H20" i="1" s="1"/>
  <c r="K20" i="1"/>
  <c r="M20" i="1" s="1"/>
  <c r="I20" i="1" s="1"/>
  <c r="G21" i="1"/>
  <c r="H21" i="1"/>
  <c r="K21" i="1"/>
  <c r="M21" i="1"/>
  <c r="I21" i="1" s="1"/>
  <c r="G22" i="1"/>
  <c r="H22" i="1"/>
  <c r="K22" i="1"/>
  <c r="M22" i="1"/>
  <c r="I22" i="1" s="1"/>
  <c r="G23" i="1"/>
  <c r="H23" i="1"/>
  <c r="K23" i="1"/>
  <c r="M23" i="1"/>
  <c r="I23" i="1" s="1"/>
  <c r="G24" i="1"/>
  <c r="H24" i="1"/>
  <c r="K24" i="1"/>
  <c r="M24" i="1"/>
  <c r="I24" i="1" s="1"/>
  <c r="G25" i="1"/>
  <c r="H25" i="1"/>
  <c r="K25" i="1"/>
  <c r="M25" i="1"/>
  <c r="I25" i="1" s="1"/>
  <c r="G26" i="1"/>
  <c r="H26" i="1"/>
  <c r="K26" i="1"/>
  <c r="M26" i="1"/>
  <c r="I26" i="1" s="1"/>
  <c r="G27" i="1"/>
  <c r="H27" i="1"/>
  <c r="K27" i="1"/>
  <c r="M27" i="1"/>
  <c r="I27" i="1" s="1"/>
  <c r="G28" i="1"/>
  <c r="H28" i="1"/>
  <c r="K28" i="1"/>
  <c r="M28" i="1"/>
  <c r="I28" i="1" s="1"/>
  <c r="G29" i="1"/>
  <c r="H29" i="1"/>
  <c r="K29" i="1"/>
  <c r="M29" i="1"/>
  <c r="I29" i="1" s="1"/>
  <c r="G30" i="1"/>
  <c r="H30" i="1"/>
  <c r="K30" i="1"/>
  <c r="M30" i="1"/>
  <c r="I30" i="1" s="1"/>
  <c r="G31" i="1"/>
  <c r="H31" i="1" s="1"/>
  <c r="K31" i="1"/>
  <c r="M31" i="1" s="1"/>
  <c r="I31" i="1" s="1"/>
  <c r="G32" i="1"/>
  <c r="H32" i="1"/>
  <c r="K32" i="1"/>
  <c r="M32" i="1"/>
  <c r="I32" i="1" s="1"/>
  <c r="G33" i="1"/>
  <c r="H33" i="1"/>
  <c r="K33" i="1"/>
  <c r="M33" i="1"/>
  <c r="I33" i="1" s="1"/>
  <c r="G34" i="1"/>
  <c r="H34" i="1"/>
  <c r="K34" i="1"/>
  <c r="M34" i="1"/>
  <c r="I34" i="1" s="1"/>
  <c r="G35" i="1"/>
  <c r="H35" i="1"/>
  <c r="K35" i="1"/>
  <c r="M35" i="1"/>
  <c r="I35" i="1" s="1"/>
  <c r="G36" i="1"/>
  <c r="H36" i="1"/>
  <c r="K36" i="1"/>
  <c r="M36" i="1"/>
  <c r="I36" i="1" s="1"/>
  <c r="G37" i="1"/>
  <c r="H37" i="1"/>
  <c r="K37" i="1"/>
  <c r="M37" i="1"/>
  <c r="I37" i="1" s="1"/>
  <c r="G38" i="1"/>
  <c r="H38" i="1"/>
  <c r="K38" i="1"/>
  <c r="M38" i="1"/>
  <c r="I38" i="1" s="1"/>
  <c r="G39" i="1"/>
  <c r="H39" i="1"/>
  <c r="K39" i="1"/>
  <c r="M39" i="1"/>
  <c r="I39" i="1" s="1"/>
  <c r="G40" i="1"/>
  <c r="H40" i="1"/>
  <c r="K40" i="1"/>
  <c r="M40" i="1"/>
  <c r="I40" i="1" s="1"/>
  <c r="G41" i="1"/>
  <c r="H41" i="1"/>
  <c r="K41" i="1"/>
  <c r="M41" i="1"/>
  <c r="I41" i="1" s="1"/>
  <c r="G42" i="1"/>
  <c r="H42" i="1"/>
  <c r="K42" i="1"/>
  <c r="M42" i="1"/>
  <c r="I42" i="1" s="1"/>
  <c r="G43" i="1"/>
  <c r="H43" i="1"/>
  <c r="K43" i="1"/>
  <c r="M43" i="1"/>
  <c r="I43" i="1" s="1"/>
  <c r="G44" i="1"/>
  <c r="H44" i="1"/>
  <c r="K44" i="1"/>
  <c r="M44" i="1"/>
  <c r="I44" i="1" s="1"/>
  <c r="G45" i="1"/>
  <c r="H45" i="1"/>
  <c r="K45" i="1"/>
  <c r="M45" i="1"/>
  <c r="I45" i="1" s="1"/>
  <c r="G46" i="1"/>
  <c r="H46" i="1"/>
  <c r="K46" i="1"/>
  <c r="M46" i="1"/>
  <c r="I46" i="1" s="1"/>
  <c r="G47" i="1"/>
  <c r="H47" i="1"/>
  <c r="K47" i="1"/>
  <c r="M47" i="1"/>
  <c r="I47" i="1" s="1"/>
  <c r="G48" i="1"/>
  <c r="H48" i="1"/>
  <c r="K48" i="1"/>
  <c r="M48" i="1"/>
  <c r="I48" i="1" s="1"/>
  <c r="G49" i="1"/>
  <c r="H49" i="1"/>
  <c r="K49" i="1"/>
  <c r="M49" i="1"/>
  <c r="I49" i="1" s="1"/>
  <c r="G50" i="1"/>
  <c r="H50" i="1"/>
  <c r="K50" i="1"/>
  <c r="M50" i="1"/>
  <c r="I50" i="1" s="1"/>
  <c r="G51" i="1"/>
  <c r="H51" i="1"/>
  <c r="K51" i="1"/>
  <c r="M51" i="1"/>
  <c r="I51" i="1" s="1"/>
  <c r="G52" i="1"/>
  <c r="H52" i="1"/>
  <c r="K52" i="1"/>
  <c r="M52" i="1"/>
  <c r="I52" i="1" s="1"/>
  <c r="G53" i="1"/>
  <c r="H53" i="1"/>
  <c r="K53" i="1"/>
  <c r="M53" i="1"/>
  <c r="I53" i="1" s="1"/>
  <c r="G54" i="1"/>
  <c r="H54" i="1"/>
  <c r="K54" i="1"/>
  <c r="M54" i="1"/>
  <c r="I54" i="1" s="1"/>
  <c r="G55" i="1"/>
  <c r="H55" i="1"/>
  <c r="K55" i="1"/>
  <c r="M55" i="1"/>
  <c r="I55" i="1" s="1"/>
  <c r="G56" i="1"/>
  <c r="H56" i="1"/>
  <c r="K56" i="1"/>
  <c r="M56" i="1"/>
  <c r="I56" i="1" s="1"/>
  <c r="G57" i="1"/>
  <c r="H57" i="1"/>
  <c r="K57" i="1"/>
  <c r="M57" i="1"/>
  <c r="I57" i="1" s="1"/>
  <c r="G58" i="1"/>
  <c r="H58" i="1"/>
  <c r="K58" i="1"/>
  <c r="M58" i="1"/>
  <c r="I58" i="1" s="1"/>
  <c r="G59" i="1"/>
  <c r="H59" i="1"/>
  <c r="K59" i="1"/>
  <c r="M59" i="1"/>
  <c r="I59" i="1" s="1"/>
  <c r="G60" i="1"/>
  <c r="H60" i="1"/>
  <c r="K60" i="1"/>
  <c r="M60" i="1"/>
  <c r="I60" i="1" s="1"/>
  <c r="G61" i="1"/>
  <c r="H61" i="1"/>
  <c r="K61" i="1"/>
  <c r="M61" i="1"/>
  <c r="I61" i="1" s="1"/>
  <c r="G62" i="1"/>
  <c r="H62" i="1"/>
  <c r="K62" i="1"/>
  <c r="M62" i="1"/>
  <c r="I62" i="1" s="1"/>
  <c r="G63" i="1"/>
  <c r="H63" i="1"/>
  <c r="K63" i="1"/>
  <c r="M63" i="1"/>
  <c r="I63" i="1" s="1"/>
  <c r="G64" i="1"/>
  <c r="H64" i="1"/>
  <c r="K64" i="1"/>
  <c r="M64" i="1"/>
  <c r="I64" i="1" s="1"/>
  <c r="G65" i="1"/>
  <c r="H65" i="1"/>
  <c r="K65" i="1"/>
  <c r="M65" i="1"/>
  <c r="I65" i="1" s="1"/>
  <c r="G66" i="1"/>
  <c r="H66" i="1"/>
  <c r="K66" i="1"/>
  <c r="M66" i="1"/>
  <c r="I66" i="1" s="1"/>
  <c r="G67" i="1"/>
  <c r="H67" i="1"/>
  <c r="K67" i="1"/>
  <c r="M67" i="1"/>
  <c r="I67" i="1" s="1"/>
  <c r="G68" i="1"/>
  <c r="H68" i="1"/>
  <c r="K68" i="1"/>
  <c r="M68" i="1"/>
  <c r="I68" i="1" s="1"/>
  <c r="G69" i="1"/>
  <c r="H69" i="1"/>
  <c r="K69" i="1"/>
  <c r="M69" i="1"/>
  <c r="I69" i="1" s="1"/>
  <c r="G70" i="1"/>
  <c r="H70" i="1"/>
  <c r="K70" i="1"/>
  <c r="M70" i="1"/>
  <c r="I70" i="1" s="1"/>
  <c r="G71" i="1"/>
  <c r="H71" i="1"/>
  <c r="K71" i="1"/>
  <c r="M71" i="1"/>
  <c r="I71" i="1" s="1"/>
  <c r="G72" i="1"/>
  <c r="H72" i="1"/>
  <c r="K72" i="1"/>
  <c r="M72" i="1"/>
  <c r="I72" i="1" s="1"/>
  <c r="G73" i="1"/>
  <c r="H73" i="1"/>
  <c r="K73" i="1"/>
  <c r="M73" i="1"/>
  <c r="I73" i="1" s="1"/>
  <c r="G74" i="1"/>
  <c r="H74" i="1"/>
  <c r="K74" i="1"/>
  <c r="M74" i="1"/>
  <c r="I74" i="1" s="1"/>
  <c r="G75" i="1"/>
  <c r="H75" i="1"/>
  <c r="K75" i="1"/>
  <c r="M75" i="1"/>
  <c r="I75" i="1" s="1"/>
  <c r="G76" i="1"/>
  <c r="H76" i="1"/>
  <c r="K76" i="1"/>
  <c r="M76" i="1"/>
  <c r="I76" i="1" s="1"/>
  <c r="G77" i="1"/>
  <c r="H77" i="1"/>
  <c r="K77" i="1"/>
  <c r="M77" i="1"/>
  <c r="I77" i="1" s="1"/>
  <c r="G78" i="1"/>
  <c r="H78" i="1"/>
  <c r="K78" i="1"/>
  <c r="M78" i="1"/>
  <c r="I78" i="1" s="1"/>
  <c r="G79" i="1"/>
  <c r="H79" i="1"/>
  <c r="M79" i="1"/>
  <c r="I79" i="1" s="1"/>
  <c r="G80" i="1"/>
  <c r="H80" i="1"/>
  <c r="K80" i="1"/>
  <c r="M80" i="1"/>
  <c r="I80" i="1" s="1"/>
  <c r="G81" i="1"/>
  <c r="H81" i="1"/>
  <c r="K81" i="1"/>
  <c r="M81" i="1"/>
  <c r="I81" i="1" s="1"/>
  <c r="G82" i="1"/>
  <c r="H82" i="1"/>
  <c r="K82" i="1"/>
  <c r="M82" i="1"/>
  <c r="I82" i="1" s="1"/>
  <c r="G83" i="1"/>
  <c r="H83" i="1"/>
  <c r="K83" i="1"/>
  <c r="M83" i="1"/>
  <c r="I83" i="1" s="1"/>
  <c r="G84" i="1"/>
  <c r="H84" i="1"/>
  <c r="K84" i="1"/>
  <c r="M84" i="1"/>
  <c r="I84" i="1" s="1"/>
  <c r="G85" i="1"/>
  <c r="H85" i="1"/>
  <c r="K85" i="1"/>
  <c r="M85" i="1"/>
  <c r="I85" i="1" s="1"/>
  <c r="G86" i="1"/>
  <c r="H86" i="1"/>
  <c r="K86" i="1"/>
  <c r="M86" i="1"/>
  <c r="I86" i="1" s="1"/>
  <c r="G87" i="1"/>
  <c r="H87" i="1"/>
  <c r="K87" i="1"/>
  <c r="M87" i="1"/>
  <c r="I87" i="1" s="1"/>
  <c r="G88" i="1"/>
  <c r="H88" i="1"/>
  <c r="K88" i="1"/>
  <c r="M88" i="1" s="1"/>
  <c r="I88" i="1" s="1"/>
  <c r="G89" i="1"/>
  <c r="H89" i="1"/>
  <c r="K89" i="1"/>
  <c r="M89" i="1"/>
  <c r="I89" i="1" s="1"/>
  <c r="G90" i="1"/>
  <c r="H90" i="1"/>
  <c r="K90" i="1"/>
  <c r="M90" i="1"/>
  <c r="I90" i="1" s="1"/>
  <c r="G91" i="1"/>
  <c r="H91" i="1"/>
  <c r="K91" i="1"/>
  <c r="M91" i="1"/>
  <c r="I91" i="1" s="1"/>
  <c r="J88" i="1" l="1"/>
  <c r="K46" i="5"/>
  <c r="G46" i="5"/>
  <c r="H46" i="5" s="1"/>
  <c r="K45" i="5"/>
  <c r="G45" i="5"/>
  <c r="H45" i="5" s="1"/>
  <c r="K44" i="5"/>
  <c r="G44" i="5"/>
  <c r="H44" i="5" s="1"/>
  <c r="K43" i="5"/>
  <c r="G43" i="5"/>
  <c r="H43" i="5" s="1"/>
  <c r="K42" i="5"/>
  <c r="G42" i="5"/>
  <c r="H42" i="5" s="1"/>
  <c r="K41" i="5"/>
  <c r="G41" i="5"/>
  <c r="H41" i="5" s="1"/>
  <c r="K25" i="5"/>
  <c r="G25" i="5"/>
  <c r="H25" i="5" s="1"/>
  <c r="K24" i="5"/>
  <c r="G24" i="5"/>
  <c r="H24" i="5" s="1"/>
  <c r="K23" i="5"/>
  <c r="G23" i="5"/>
  <c r="H23" i="5" s="1"/>
  <c r="K22" i="5"/>
  <c r="G22" i="5"/>
  <c r="H22" i="5" s="1"/>
  <c r="K21" i="5"/>
  <c r="G21" i="5"/>
  <c r="H21" i="5" s="1"/>
  <c r="K20" i="5"/>
  <c r="G20" i="5"/>
  <c r="H20" i="5" s="1"/>
  <c r="K19" i="5"/>
  <c r="G19" i="5"/>
  <c r="H19" i="5" s="1"/>
  <c r="K18" i="5"/>
  <c r="G18" i="5"/>
  <c r="H18" i="5" s="1"/>
  <c r="K17" i="5"/>
  <c r="G17" i="5"/>
  <c r="H17" i="5" s="1"/>
  <c r="K16" i="5"/>
  <c r="G16" i="5"/>
  <c r="H16" i="5" s="1"/>
  <c r="K15" i="5"/>
  <c r="G15" i="5"/>
  <c r="H15" i="5" s="1"/>
  <c r="K14" i="5"/>
  <c r="G14" i="5"/>
  <c r="H14" i="5" s="1"/>
  <c r="K13" i="5"/>
  <c r="G13" i="5"/>
  <c r="H13" i="5" s="1"/>
  <c r="G12" i="5"/>
  <c r="H12" i="5" s="1"/>
  <c r="M12" i="5" l="1"/>
  <c r="M13" i="5"/>
  <c r="M14" i="5"/>
  <c r="M15" i="5"/>
  <c r="I15" i="5" s="1"/>
  <c r="M16" i="5"/>
  <c r="I16" i="5" s="1"/>
  <c r="M17" i="5"/>
  <c r="I17" i="5" s="1"/>
  <c r="M18" i="5"/>
  <c r="I18" i="5" s="1"/>
  <c r="M19" i="5"/>
  <c r="I19" i="5" s="1"/>
  <c r="M20" i="5"/>
  <c r="I20" i="5" s="1"/>
  <c r="M21" i="5"/>
  <c r="I21" i="5" s="1"/>
  <c r="M22" i="5"/>
  <c r="I22" i="5" s="1"/>
  <c r="M23" i="5"/>
  <c r="I23" i="5" s="1"/>
  <c r="M24" i="5"/>
  <c r="I24" i="5" s="1"/>
  <c r="M25" i="5"/>
  <c r="I25" i="5" s="1"/>
  <c r="M41" i="5"/>
  <c r="I41" i="5" s="1"/>
  <c r="M42" i="5"/>
  <c r="I42" i="5" s="1"/>
  <c r="M43" i="5"/>
  <c r="I43" i="5" s="1"/>
  <c r="M44" i="5"/>
  <c r="I44" i="5" s="1"/>
  <c r="M45" i="5"/>
  <c r="I45" i="5" s="1"/>
  <c r="M46" i="5"/>
  <c r="I46" i="5" s="1"/>
  <c r="I14" i="5" l="1"/>
  <c r="I13" i="5"/>
  <c r="I12" i="5"/>
  <c r="G12" i="1"/>
  <c r="G13" i="1"/>
  <c r="G14" i="1"/>
  <c r="G15" i="1"/>
  <c r="G16" i="1"/>
  <c r="G17" i="1"/>
  <c r="G18" i="1"/>
  <c r="G19" i="1"/>
  <c r="K19" i="1" l="1"/>
  <c r="K18" i="1"/>
  <c r="K17" i="1"/>
  <c r="K16" i="1"/>
  <c r="K15" i="1"/>
  <c r="K14" i="1"/>
  <c r="K13" i="1"/>
  <c r="K12" i="1"/>
  <c r="M12" i="1" l="1"/>
  <c r="I12" i="1" s="1"/>
  <c r="M13" i="1"/>
  <c r="I13" i="1" s="1"/>
  <c r="M14" i="1"/>
  <c r="I14" i="1" s="1"/>
  <c r="M15" i="1"/>
  <c r="I15" i="1" s="1"/>
  <c r="M16" i="1"/>
  <c r="I16" i="1" s="1"/>
  <c r="M17" i="1"/>
  <c r="I17" i="1" s="1"/>
  <c r="M18" i="1"/>
  <c r="I18" i="1" s="1"/>
  <c r="M19" i="1"/>
  <c r="I19" i="1" s="1"/>
  <c r="H13" i="1" l="1"/>
  <c r="H14" i="1"/>
  <c r="H15" i="1"/>
  <c r="H16" i="1"/>
  <c r="H17" i="1"/>
  <c r="H18" i="1"/>
  <c r="H19" i="1"/>
  <c r="H12" i="1"/>
  <c r="J12" i="1" s="1"/>
</calcChain>
</file>

<file path=xl/sharedStrings.xml><?xml version="1.0" encoding="utf-8"?>
<sst xmlns="http://schemas.openxmlformats.org/spreadsheetml/2006/main" count="188" uniqueCount="130">
  <si>
    <t>Ｎo</t>
    <phoneticPr fontId="1"/>
  </si>
  <si>
    <t>a</t>
    <phoneticPr fontId="1"/>
  </si>
  <si>
    <t>全ての労働に
係る労働時間数</t>
    <rPh sb="0" eb="1">
      <t>スベ</t>
    </rPh>
    <rPh sb="3" eb="5">
      <t>ロウドウ</t>
    </rPh>
    <rPh sb="7" eb="8">
      <t>カカ</t>
    </rPh>
    <rPh sb="9" eb="11">
      <t>ロウドウ</t>
    </rPh>
    <rPh sb="11" eb="14">
      <t>ジカンスウ</t>
    </rPh>
    <phoneticPr fontId="1"/>
  </si>
  <si>
    <t>所定時間内
ｂ</t>
    <rPh sb="0" eb="2">
      <t>ショテイ</t>
    </rPh>
    <rPh sb="2" eb="4">
      <t>ジカン</t>
    </rPh>
    <rPh sb="4" eb="5">
      <t>ナイ</t>
    </rPh>
    <phoneticPr fontId="1"/>
  </si>
  <si>
    <t>所定時間内
ｃ</t>
    <rPh sb="0" eb="2">
      <t>ショテイ</t>
    </rPh>
    <rPh sb="2" eb="4">
      <t>ジカン</t>
    </rPh>
    <rPh sb="4" eb="5">
      <t>ナイ</t>
    </rPh>
    <phoneticPr fontId="1"/>
  </si>
  <si>
    <t>算定労働時間</t>
    <rPh sb="0" eb="2">
      <t>サンテイ</t>
    </rPh>
    <rPh sb="2" eb="4">
      <t>ロウドウ</t>
    </rPh>
    <rPh sb="4" eb="6">
      <t>ジカン</t>
    </rPh>
    <phoneticPr fontId="1"/>
  </si>
  <si>
    <t>下限総額
（基準額）</t>
    <rPh sb="0" eb="2">
      <t>カゲン</t>
    </rPh>
    <rPh sb="2" eb="4">
      <t>ソウガク</t>
    </rPh>
    <rPh sb="6" eb="8">
      <t>キジュン</t>
    </rPh>
    <rPh sb="8" eb="9">
      <t>ガク</t>
    </rPh>
    <phoneticPr fontId="1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</si>
  <si>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1"/>
  </si>
  <si>
    <t>特殊作業員</t>
    <rPh sb="4" eb="5">
      <t>イン</t>
    </rPh>
    <phoneticPr fontId="1"/>
  </si>
  <si>
    <t>普通作業員</t>
    <rPh sb="4" eb="5">
      <t>イン</t>
    </rPh>
    <phoneticPr fontId="1"/>
  </si>
  <si>
    <t>造園工</t>
    <phoneticPr fontId="1"/>
  </si>
  <si>
    <t>法面工</t>
    <phoneticPr fontId="1"/>
  </si>
  <si>
    <t>とび工</t>
    <phoneticPr fontId="1"/>
  </si>
  <si>
    <t>石工</t>
    <phoneticPr fontId="1"/>
  </si>
  <si>
    <t>電工</t>
    <phoneticPr fontId="1"/>
  </si>
  <si>
    <t>鉄筋工</t>
    <phoneticPr fontId="1"/>
  </si>
  <si>
    <t>鉄骨工</t>
    <phoneticPr fontId="1"/>
  </si>
  <si>
    <t>塗装工</t>
    <phoneticPr fontId="1"/>
  </si>
  <si>
    <t>溶接工</t>
    <phoneticPr fontId="1"/>
  </si>
  <si>
    <t>運転手（特殊）</t>
    <phoneticPr fontId="1"/>
  </si>
  <si>
    <t>運転手（一般）</t>
    <phoneticPr fontId="1"/>
  </si>
  <si>
    <t>潜かん工</t>
  </si>
  <si>
    <t>潜かん世話役</t>
    <phoneticPr fontId="1"/>
  </si>
  <si>
    <t>さく岩工</t>
  </si>
  <si>
    <t>トンネル特殊工</t>
    <phoneticPr fontId="1"/>
  </si>
  <si>
    <t>トンネル作業員</t>
    <phoneticPr fontId="1"/>
  </si>
  <si>
    <t>トンネル世話役</t>
    <phoneticPr fontId="1"/>
  </si>
  <si>
    <t>橋りょう特殊工</t>
    <phoneticPr fontId="1"/>
  </si>
  <si>
    <t>橋りょう塗装工</t>
    <phoneticPr fontId="1"/>
  </si>
  <si>
    <t>橋りょう世話役</t>
    <phoneticPr fontId="1"/>
  </si>
  <si>
    <t>土木一般世話役</t>
    <phoneticPr fontId="1"/>
  </si>
  <si>
    <t>高級船員</t>
    <phoneticPr fontId="1"/>
  </si>
  <si>
    <t>普通船員</t>
    <phoneticPr fontId="1"/>
  </si>
  <si>
    <t>潜水士</t>
    <phoneticPr fontId="1"/>
  </si>
  <si>
    <t>潜水連絡員</t>
    <rPh sb="4" eb="5">
      <t>イン</t>
    </rPh>
    <phoneticPr fontId="1"/>
  </si>
  <si>
    <t>潜水送気員</t>
    <rPh sb="4" eb="5">
      <t>イン</t>
    </rPh>
    <phoneticPr fontId="1"/>
  </si>
  <si>
    <t>軌道工</t>
    <phoneticPr fontId="1"/>
  </si>
  <si>
    <t>型わく工</t>
    <phoneticPr fontId="1"/>
  </si>
  <si>
    <t>大工</t>
    <phoneticPr fontId="1"/>
  </si>
  <si>
    <t>左官</t>
    <phoneticPr fontId="1"/>
  </si>
  <si>
    <t>配管工</t>
    <phoneticPr fontId="1"/>
  </si>
  <si>
    <t>はつり工</t>
    <phoneticPr fontId="1"/>
  </si>
  <si>
    <t>防水工</t>
    <phoneticPr fontId="1"/>
  </si>
  <si>
    <t>板金工</t>
    <phoneticPr fontId="1"/>
  </si>
  <si>
    <t>タイル工</t>
    <phoneticPr fontId="1"/>
  </si>
  <si>
    <t>サッシ工</t>
    <phoneticPr fontId="1"/>
  </si>
  <si>
    <t>内装工</t>
    <phoneticPr fontId="1"/>
  </si>
  <si>
    <t>ガラス工</t>
    <phoneticPr fontId="1"/>
  </si>
  <si>
    <t>建具工</t>
    <phoneticPr fontId="1"/>
  </si>
  <si>
    <t>ダクト工</t>
    <phoneticPr fontId="1"/>
  </si>
  <si>
    <t>保温工</t>
    <phoneticPr fontId="1"/>
  </si>
  <si>
    <t>設備機械工</t>
    <phoneticPr fontId="1"/>
  </si>
  <si>
    <t>交通誘導警備員A</t>
    <phoneticPr fontId="1"/>
  </si>
  <si>
    <t>交通誘導警備員B</t>
    <phoneticPr fontId="1"/>
  </si>
  <si>
    <t>労働報酬の支払われるべき日</t>
    <phoneticPr fontId="1"/>
  </si>
  <si>
    <t>作成年月日</t>
    <phoneticPr fontId="1"/>
  </si>
  <si>
    <t>契約名</t>
    <rPh sb="0" eb="2">
      <t>ケイヤク</t>
    </rPh>
    <rPh sb="2" eb="3">
      <t>メイ</t>
    </rPh>
    <phoneticPr fontId="1"/>
  </si>
  <si>
    <t>対象公契約に
係る労働時間数</t>
    <rPh sb="0" eb="2">
      <t>タイショウ</t>
    </rPh>
    <rPh sb="2" eb="3">
      <t>コウ</t>
    </rPh>
    <rPh sb="3" eb="5">
      <t>ケイヤク</t>
    </rPh>
    <rPh sb="7" eb="8">
      <t>カカ</t>
    </rPh>
    <rPh sb="9" eb="11">
      <t>ロウドウ</t>
    </rPh>
    <rPh sb="11" eb="14">
      <t>ジカンスウ</t>
    </rPh>
    <phoneticPr fontId="1"/>
  </si>
  <si>
    <t>判定</t>
    <rPh sb="0" eb="2">
      <t>ハンテイ</t>
    </rPh>
    <phoneticPr fontId="1"/>
  </si>
  <si>
    <t>業者名</t>
    <phoneticPr fontId="1"/>
  </si>
  <si>
    <t>所在地</t>
    <phoneticPr fontId="1"/>
  </si>
  <si>
    <t>担当者名</t>
    <phoneticPr fontId="1"/>
  </si>
  <si>
    <t>電話番号</t>
    <phoneticPr fontId="1"/>
  </si>
  <si>
    <t>ＦＡＸ</t>
    <phoneticPr fontId="1"/>
  </si>
  <si>
    <t>労働報酬計算対象期間（月）</t>
    <rPh sb="11" eb="12">
      <t>ツキ</t>
    </rPh>
    <phoneticPr fontId="1"/>
  </si>
  <si>
    <t>提出日</t>
    <rPh sb="0" eb="2">
      <t>テイシュツ</t>
    </rPh>
    <rPh sb="2" eb="3">
      <t>ビ</t>
    </rPh>
    <phoneticPr fontId="1"/>
  </si>
  <si>
    <t>按分率</t>
    <rPh sb="0" eb="2">
      <t>アンブン</t>
    </rPh>
    <rPh sb="2" eb="3">
      <t>リツ</t>
    </rPh>
    <phoneticPr fontId="1"/>
  </si>
  <si>
    <t>d</t>
    <phoneticPr fontId="1"/>
  </si>
  <si>
    <t>労働報酬の額
(公契約分)
ｆ</t>
    <rPh sb="0" eb="2">
      <t>ロウドウ</t>
    </rPh>
    <rPh sb="2" eb="4">
      <t>ホウシュウ</t>
    </rPh>
    <rPh sb="5" eb="6">
      <t>ガク</t>
    </rPh>
    <rPh sb="8" eb="9">
      <t>コウ</t>
    </rPh>
    <rPh sb="9" eb="11">
      <t>ケイヤク</t>
    </rPh>
    <rPh sb="11" eb="12">
      <t>ブン</t>
    </rPh>
    <phoneticPr fontId="1"/>
  </si>
  <si>
    <t>凡例</t>
    <rPh sb="0" eb="2">
      <t>ハンレイ</t>
    </rPh>
    <phoneticPr fontId="1"/>
  </si>
  <si>
    <t>津市公契約条例労働状況台帳表紙</t>
    <phoneticPr fontId="1"/>
  </si>
  <si>
    <t>発注者：</t>
    <phoneticPr fontId="1"/>
  </si>
  <si>
    <t>　津市長　・　津市上下水道事業管理者　　　　</t>
    <phoneticPr fontId="1"/>
  </si>
  <si>
    <t>件名：　</t>
    <phoneticPr fontId="1"/>
  </si>
  <si>
    <t>契約(履行)期間：</t>
    <phoneticPr fontId="1"/>
  </si>
  <si>
    <t>　　　　　年　　月　　日　～　　　　年　　月　　日</t>
    <phoneticPr fontId="1"/>
  </si>
  <si>
    <t>報告回数：</t>
    <phoneticPr fontId="1"/>
  </si>
  <si>
    <t>　第　　　回目　　　　　　　</t>
    <phoneticPr fontId="1"/>
  </si>
  <si>
    <t>　　　事業者名等</t>
    <phoneticPr fontId="1"/>
  </si>
  <si>
    <t>商号又は名称</t>
    <phoneticPr fontId="1"/>
  </si>
  <si>
    <t>代表者の職名</t>
    <phoneticPr fontId="1"/>
  </si>
  <si>
    <t>　〃　　氏名　　　　　　　　　　　　　　㊞</t>
    <phoneticPr fontId="1"/>
  </si>
  <si>
    <t>契約（履行）期間</t>
    <rPh sb="0" eb="2">
      <t>ケイヤク</t>
    </rPh>
    <rPh sb="3" eb="5">
      <t>リコウ</t>
    </rPh>
    <rPh sb="6" eb="8">
      <t>キカン</t>
    </rPh>
    <phoneticPr fontId="1"/>
  </si>
  <si>
    <t>○○○○○○○○業務委託</t>
    <rPh sb="8" eb="10">
      <t>ギョウム</t>
    </rPh>
    <rPh sb="10" eb="12">
      <t>イタク</t>
    </rPh>
    <phoneticPr fontId="1"/>
  </si>
  <si>
    <t>業者名</t>
    <phoneticPr fontId="1"/>
  </si>
  <si>
    <t>（株）○○清掃　代表○○　○○</t>
    <rPh sb="0" eb="3">
      <t>カブ</t>
    </rPh>
    <rPh sb="5" eb="7">
      <t>セイソウ</t>
    </rPh>
    <rPh sb="8" eb="10">
      <t>ダイヒョウ</t>
    </rPh>
    <phoneticPr fontId="1"/>
  </si>
  <si>
    <t>造園工</t>
    <phoneticPr fontId="1"/>
  </si>
  <si>
    <t>津市○○町○○番○○号</t>
    <rPh sb="0" eb="2">
      <t>ツシ</t>
    </rPh>
    <rPh sb="4" eb="5">
      <t>マチ</t>
    </rPh>
    <rPh sb="7" eb="8">
      <t>バン</t>
    </rPh>
    <rPh sb="10" eb="11">
      <t>ゴウ</t>
    </rPh>
    <phoneticPr fontId="1"/>
  </si>
  <si>
    <t>法面工</t>
    <phoneticPr fontId="1"/>
  </si>
  <si>
    <t>作成年月日</t>
    <phoneticPr fontId="1"/>
  </si>
  <si>
    <t>担当者名</t>
    <phoneticPr fontId="1"/>
  </si>
  <si>
    <t>○○　○○</t>
    <phoneticPr fontId="1"/>
  </si>
  <si>
    <t>電話番号</t>
    <phoneticPr fontId="1"/>
  </si>
  <si>
    <t>○○○-○○○-○○○○</t>
    <phoneticPr fontId="1"/>
  </si>
  <si>
    <t>○○○-○○○-○○○○</t>
    <phoneticPr fontId="1"/>
  </si>
  <si>
    <t>とび工</t>
    <phoneticPr fontId="1"/>
  </si>
  <si>
    <t>ＦＡＸ</t>
    <phoneticPr fontId="1"/>
  </si>
  <si>
    <t>電工</t>
    <phoneticPr fontId="1"/>
  </si>
  <si>
    <t>Ｎo</t>
    <phoneticPr fontId="1"/>
  </si>
  <si>
    <t>鉄骨工</t>
    <phoneticPr fontId="1"/>
  </si>
  <si>
    <t>塗装工</t>
    <phoneticPr fontId="1"/>
  </si>
  <si>
    <t>溶接工</t>
    <phoneticPr fontId="1"/>
  </si>
  <si>
    <t>□□　□□</t>
    <phoneticPr fontId="1"/>
  </si>
  <si>
    <t>運転手（特殊）</t>
    <phoneticPr fontId="1"/>
  </si>
  <si>
    <t>運転手（一般）</t>
    <phoneticPr fontId="1"/>
  </si>
  <si>
    <t>潜かん世話役</t>
    <phoneticPr fontId="1"/>
  </si>
  <si>
    <t>トンネル特殊工</t>
    <phoneticPr fontId="1"/>
  </si>
  <si>
    <t>トンネル世話役</t>
    <phoneticPr fontId="1"/>
  </si>
  <si>
    <t>橋りょう特殊工</t>
    <phoneticPr fontId="1"/>
  </si>
  <si>
    <t>橋りょう塗装工</t>
    <phoneticPr fontId="1"/>
  </si>
  <si>
    <t>橋りょう世話役</t>
    <phoneticPr fontId="1"/>
  </si>
  <si>
    <t>土木一般世話役</t>
    <phoneticPr fontId="1"/>
  </si>
  <si>
    <t>高級船員</t>
    <phoneticPr fontId="1"/>
  </si>
  <si>
    <t>山林砂防工</t>
    <phoneticPr fontId="1"/>
  </si>
  <si>
    <t>型わく工</t>
    <phoneticPr fontId="1"/>
  </si>
  <si>
    <t>タイル工</t>
    <phoneticPr fontId="1"/>
  </si>
  <si>
    <t>e＝a×d</t>
    <phoneticPr fontId="1"/>
  </si>
  <si>
    <t>労働報酬の
算定対象の額
g</t>
    <rPh sb="0" eb="2">
      <t>ロウドウ</t>
    </rPh>
    <rPh sb="2" eb="4">
      <t>ホウシュウ</t>
    </rPh>
    <rPh sb="6" eb="8">
      <t>サンテイ</t>
    </rPh>
    <rPh sb="8" eb="10">
      <t>タイショウ</t>
    </rPh>
    <rPh sb="11" eb="12">
      <t>ガク</t>
    </rPh>
    <phoneticPr fontId="1"/>
  </si>
  <si>
    <t>労働報酬の
算定対象の額</t>
    <rPh sb="0" eb="2">
      <t>ロウドウ</t>
    </rPh>
    <rPh sb="2" eb="4">
      <t>ホウシュウ</t>
    </rPh>
    <rPh sb="6" eb="8">
      <t>サンテイ</t>
    </rPh>
    <rPh sb="8" eb="10">
      <t>タイショウ</t>
    </rPh>
    <rPh sb="11" eb="12">
      <t>ガク</t>
    </rPh>
    <phoneticPr fontId="1"/>
  </si>
  <si>
    <t>労働報酬の
算定対象の額
(公契約分) = f</t>
    <rPh sb="14" eb="15">
      <t>コウ</t>
    </rPh>
    <rPh sb="15" eb="17">
      <t>ケイヤク</t>
    </rPh>
    <rPh sb="17" eb="18">
      <t>ブン</t>
    </rPh>
    <phoneticPr fontId="1"/>
  </si>
  <si>
    <t>（業務委託）</t>
    <rPh sb="1" eb="3">
      <t>ギョウム</t>
    </rPh>
    <rPh sb="3" eb="5">
      <t>イタク</t>
    </rPh>
    <phoneticPr fontId="1"/>
  </si>
  <si>
    <t>津市公契約条例労働状況台帳（業務委託）</t>
    <rPh sb="0" eb="2">
      <t>ツシ</t>
    </rPh>
    <rPh sb="2" eb="3">
      <t>コウ</t>
    </rPh>
    <rPh sb="3" eb="5">
      <t>ケイヤク</t>
    </rPh>
    <rPh sb="5" eb="7">
      <t>ジョウレイ</t>
    </rPh>
    <rPh sb="7" eb="9">
      <t>ロウドウ</t>
    </rPh>
    <rPh sb="9" eb="11">
      <t>ジョウキョウ</t>
    </rPh>
    <rPh sb="11" eb="13">
      <t>ダイチョウ</t>
    </rPh>
    <rPh sb="14" eb="16">
      <t>ギョウム</t>
    </rPh>
    <rPh sb="16" eb="18">
      <t>イタク</t>
    </rPh>
    <phoneticPr fontId="1"/>
  </si>
  <si>
    <t>基本給、最低賃金制度の所定内給与に区分される諸手当のうち精皆勤手当、通勤手当及び家族手当を除く全ての手当（勤務地手当、職務手当、住宅手当）</t>
    <rPh sb="0" eb="2">
      <t>キホン</t>
    </rPh>
    <rPh sb="2" eb="3">
      <t>キュウ</t>
    </rPh>
    <rPh sb="4" eb="6">
      <t>サイテイ</t>
    </rPh>
    <rPh sb="6" eb="8">
      <t>チンギン</t>
    </rPh>
    <rPh sb="8" eb="10">
      <t>セイド</t>
    </rPh>
    <rPh sb="11" eb="14">
      <t>ショテイナイ</t>
    </rPh>
    <rPh sb="14" eb="16">
      <t>キュウヨ</t>
    </rPh>
    <rPh sb="17" eb="19">
      <t>クブン</t>
    </rPh>
    <rPh sb="22" eb="25">
      <t>ショテアテ</t>
    </rPh>
    <rPh sb="28" eb="29">
      <t>セイ</t>
    </rPh>
    <rPh sb="29" eb="31">
      <t>カイキン</t>
    </rPh>
    <rPh sb="31" eb="33">
      <t>テアテ</t>
    </rPh>
    <rPh sb="34" eb="36">
      <t>ツウキン</t>
    </rPh>
    <rPh sb="36" eb="38">
      <t>テアテ</t>
    </rPh>
    <rPh sb="38" eb="39">
      <t>オヨ</t>
    </rPh>
    <rPh sb="40" eb="42">
      <t>カゾク</t>
    </rPh>
    <rPh sb="42" eb="44">
      <t>テアテ</t>
    </rPh>
    <rPh sb="45" eb="46">
      <t>ノゾ</t>
    </rPh>
    <rPh sb="47" eb="48">
      <t>スベ</t>
    </rPh>
    <rPh sb="50" eb="52">
      <t>テアテ</t>
    </rPh>
    <phoneticPr fontId="1"/>
  </si>
  <si>
    <t>　　　　　年　　月分</t>
    <rPh sb="9" eb="10">
      <t>ブン</t>
    </rPh>
    <phoneticPr fontId="1"/>
  </si>
  <si>
    <t>2019年4月10日～2020年2月10日</t>
    <phoneticPr fontId="1"/>
  </si>
  <si>
    <t>2019年4月1日～2019年4月30日</t>
    <rPh sb="4" eb="5">
      <t>ネン</t>
    </rPh>
    <phoneticPr fontId="1"/>
  </si>
  <si>
    <t>労働者氏名等</t>
    <rPh sb="0" eb="3">
      <t>ロウドウシャ</t>
    </rPh>
    <rPh sb="3" eb="5">
      <t>シメイ</t>
    </rPh>
    <rPh sb="5" eb="6">
      <t>トウ</t>
    </rPh>
    <phoneticPr fontId="1"/>
  </si>
  <si>
    <t>労働者Ｂ</t>
    <rPh sb="0" eb="3">
      <t>ロウドウシャ</t>
    </rPh>
    <phoneticPr fontId="1"/>
  </si>
  <si>
    <t>gを入力するとｆが自動表示され、判定が表示されます。</t>
    <phoneticPr fontId="1"/>
  </si>
  <si>
    <t>＜補助シート　※本補助シートは提出して頂く必要はありません。＞</t>
    <rPh sb="8" eb="9">
      <t>ホン</t>
    </rPh>
    <rPh sb="9" eb="11">
      <t>ホジョ</t>
    </rPh>
    <rPh sb="15" eb="17">
      <t>テイシュツ</t>
    </rPh>
    <rPh sb="19" eb="20">
      <t>イタダ</t>
    </rPh>
    <rPh sb="21" eb="2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</si>
</sst>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F800]dddd\,\ mmmm\ dd\,\ yyyy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indent="1"/>
    </xf>
    <xf numFmtId="176" fontId="3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176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3" borderId="5" xfId="0" applyFont="1" applyFill="1" applyBorder="1" applyAlignment="1">
      <alignment horizontal="center" vertical="center"/>
    </xf>
    <xf numFmtId="10" fontId="6" fillId="3" borderId="3" xfId="0" applyNumberFormat="1" applyFont="1" applyFill="1" applyBorder="1">
      <alignment vertical="center"/>
    </xf>
    <xf numFmtId="176" fontId="6" fillId="3" borderId="2" xfId="0" applyNumberFormat="1" applyFont="1" applyFill="1" applyBorder="1">
      <alignment vertical="center"/>
    </xf>
    <xf numFmtId="176" fontId="6" fillId="3" borderId="7" xfId="0" applyNumberFormat="1" applyFont="1" applyFill="1" applyBorder="1" applyAlignment="1">
      <alignment horizontal="right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176" fontId="6" fillId="0" borderId="1" xfId="0" applyNumberFormat="1" applyFont="1" applyBorder="1" applyProtection="1">
      <alignment vertical="center"/>
      <protection locked="0"/>
    </xf>
    <xf numFmtId="0" fontId="0" fillId="4" borderId="0" xfId="0" applyFill="1" applyBorder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0" fillId="4" borderId="8" xfId="0" applyFont="1" applyFill="1" applyBorder="1" applyAlignment="1"/>
    <xf numFmtId="0" fontId="0" fillId="4" borderId="8" xfId="0" applyFill="1" applyBorder="1" applyAlignment="1"/>
    <xf numFmtId="0" fontId="0" fillId="4" borderId="8" xfId="0" applyFill="1" applyBorder="1">
      <alignment vertical="center"/>
    </xf>
    <xf numFmtId="0" fontId="10" fillId="4" borderId="0" xfId="0" applyFont="1" applyFill="1" applyBorder="1" applyAlignment="1">
      <alignment horizontal="distributed"/>
    </xf>
    <xf numFmtId="0" fontId="10" fillId="4" borderId="0" xfId="0" applyFont="1" applyFill="1" applyBorder="1" applyAlignment="1"/>
    <xf numFmtId="0" fontId="0" fillId="4" borderId="0" xfId="0" applyFill="1" applyBorder="1" applyAlignment="1"/>
    <xf numFmtId="0" fontId="13" fillId="4" borderId="0" xfId="0" applyFont="1" applyFill="1" applyBorder="1" applyAlignment="1">
      <alignment horizontal="distributed"/>
    </xf>
    <xf numFmtId="0" fontId="0" fillId="4" borderId="0" xfId="0" applyFill="1" applyBorder="1" applyAlignment="1">
      <alignment horizontal="distributed"/>
    </xf>
    <xf numFmtId="0" fontId="13" fillId="4" borderId="0" xfId="0" applyFont="1" applyFill="1" applyBorder="1" applyAlignment="1">
      <alignment horizontal="justify" vertical="center"/>
    </xf>
    <xf numFmtId="0" fontId="10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4" borderId="16" xfId="0" applyFont="1" applyFill="1" applyBorder="1" applyAlignment="1">
      <alignment vertical="center"/>
    </xf>
    <xf numFmtId="0" fontId="0" fillId="4" borderId="16" xfId="0" applyFill="1" applyBorder="1">
      <alignment vertical="center"/>
    </xf>
    <xf numFmtId="0" fontId="10" fillId="4" borderId="8" xfId="0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horizontal="right" vertical="center"/>
    </xf>
    <xf numFmtId="0" fontId="6" fillId="0" borderId="22" xfId="0" applyFont="1" applyBorder="1" applyAlignment="1" applyProtection="1">
      <alignment horizontal="right" vertical="center"/>
      <protection locked="0"/>
    </xf>
    <xf numFmtId="0" fontId="6" fillId="3" borderId="22" xfId="0" applyFont="1" applyFill="1" applyBorder="1" applyAlignment="1">
      <alignment horizontal="right" vertical="center"/>
    </xf>
    <xf numFmtId="176" fontId="6" fillId="3" borderId="6" xfId="0" applyNumberFormat="1" applyFont="1" applyFill="1" applyBorder="1" applyAlignment="1">
      <alignment horizontal="right" vertical="center"/>
    </xf>
    <xf numFmtId="10" fontId="6" fillId="3" borderId="23" xfId="0" applyNumberFormat="1" applyFont="1" applyFill="1" applyBorder="1">
      <alignment vertical="center"/>
    </xf>
    <xf numFmtId="176" fontId="6" fillId="0" borderId="22" xfId="0" applyNumberFormat="1" applyFont="1" applyBorder="1" applyProtection="1">
      <alignment vertical="center"/>
      <protection locked="0"/>
    </xf>
    <xf numFmtId="176" fontId="6" fillId="3" borderId="8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10" fontId="6" fillId="3" borderId="7" xfId="0" applyNumberFormat="1" applyFont="1" applyFill="1" applyBorder="1">
      <alignment vertical="center"/>
    </xf>
    <xf numFmtId="176" fontId="6" fillId="0" borderId="28" xfId="0" applyNumberFormat="1" applyFont="1" applyFill="1" applyBorder="1" applyProtection="1">
      <alignment vertical="center"/>
      <protection locked="0"/>
    </xf>
    <xf numFmtId="0" fontId="10" fillId="4" borderId="8" xfId="0" applyFont="1" applyFill="1" applyBorder="1" applyAlignment="1">
      <alignment horizontal="distributed"/>
    </xf>
    <xf numFmtId="0" fontId="12" fillId="4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indent="1" shrinkToFit="1"/>
      <protection locked="0"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indent="1" shrinkToFit="1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7" fontId="9" fillId="0" borderId="2" xfId="0" applyNumberFormat="1" applyFont="1" applyBorder="1" applyAlignment="1">
      <alignment horizontal="left" vertical="center" indent="1" shrinkToFit="1"/>
    </xf>
    <xf numFmtId="0" fontId="9" fillId="0" borderId="2" xfId="0" applyFont="1" applyBorder="1" applyAlignment="1" applyProtection="1">
      <alignment horizontal="left" vertical="center" indent="1" shrinkToFit="1"/>
      <protection locked="0"/>
    </xf>
    <xf numFmtId="0" fontId="9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9" fillId="0" borderId="10" xfId="0" applyFont="1" applyBorder="1" applyAlignment="1">
      <alignment horizontal="left" vertical="center" indent="1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12</xdr:col>
      <xdr:colOff>104775</xdr:colOff>
      <xdr:row>46</xdr:row>
      <xdr:rowOff>171450</xdr:rowOff>
    </xdr:to>
    <xdr:sp macro="" textlink="">
      <xdr:nvSpPr>
        <xdr:cNvPr id="3" name="角丸四角形 2"/>
        <xdr:cNvSpPr/>
      </xdr:nvSpPr>
      <xdr:spPr>
        <a:xfrm>
          <a:off x="38100" y="28575"/>
          <a:ext cx="6572250" cy="100298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3</xdr:row>
      <xdr:rowOff>114300</xdr:rowOff>
    </xdr:from>
    <xdr:to>
      <xdr:col>9</xdr:col>
      <xdr:colOff>883650</xdr:colOff>
      <xdr:row>9</xdr:row>
      <xdr:rowOff>197850</xdr:rowOff>
    </xdr:to>
    <xdr:sp macro="" textlink="">
      <xdr:nvSpPr>
        <xdr:cNvPr id="2" name="角丸四角形吹き出し 1"/>
        <xdr:cNvSpPr/>
      </xdr:nvSpPr>
      <xdr:spPr>
        <a:xfrm>
          <a:off x="16916400" y="876300"/>
          <a:ext cx="2160000" cy="2160000"/>
        </a:xfrm>
        <a:prstGeom prst="wedgeRoundRectCallout">
          <a:avLst>
            <a:gd name="adj1" fmla="val -44391"/>
            <a:gd name="adj2" fmla="val -7118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①台帳の提出日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en-US" altLang="ja-JP" sz="1800">
              <a:solidFill>
                <a:schemeClr val="tx1"/>
              </a:solidFill>
            </a:rPr>
            <a:t>※</a:t>
          </a:r>
          <a:r>
            <a:rPr kumimoji="1" lang="ja-JP" altLang="en-US" sz="1800">
              <a:solidFill>
                <a:schemeClr val="tx1"/>
              </a:solidFill>
            </a:rPr>
            <a:t>労働報酬の支払われるべき日が属する月の末日後７営業日</a:t>
          </a:r>
          <a:r>
            <a:rPr kumimoji="1" lang="ja-JP" altLang="en-US" sz="1800">
              <a:solidFill>
                <a:schemeClr val="bg1"/>
              </a:solidFill>
            </a:rPr>
            <a:t>お</a:t>
          </a:r>
        </a:p>
      </xdr:txBody>
    </xdr:sp>
    <xdr:clientData/>
  </xdr:twoCellAnchor>
  <xdr:twoCellAnchor>
    <xdr:from>
      <xdr:col>4</xdr:col>
      <xdr:colOff>190499</xdr:colOff>
      <xdr:row>4</xdr:row>
      <xdr:rowOff>365125</xdr:rowOff>
    </xdr:from>
    <xdr:to>
      <xdr:col>5</xdr:col>
      <xdr:colOff>507999</xdr:colOff>
      <xdr:row>6</xdr:row>
      <xdr:rowOff>254000</xdr:rowOff>
    </xdr:to>
    <xdr:sp macro="" textlink="">
      <xdr:nvSpPr>
        <xdr:cNvPr id="3" name="角丸四角形吹き出し 2"/>
        <xdr:cNvSpPr/>
      </xdr:nvSpPr>
      <xdr:spPr>
        <a:xfrm>
          <a:off x="8134349" y="1498600"/>
          <a:ext cx="2508250" cy="650875"/>
        </a:xfrm>
        <a:prstGeom prst="wedgeRoundRectCallout">
          <a:avLst>
            <a:gd name="adj1" fmla="val -40310"/>
            <a:gd name="adj2" fmla="val 77134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②賃金等の計算期間</a:t>
          </a:r>
        </a:p>
      </xdr:txBody>
    </xdr:sp>
    <xdr:clientData/>
  </xdr:twoCellAnchor>
  <xdr:twoCellAnchor>
    <xdr:from>
      <xdr:col>1</xdr:col>
      <xdr:colOff>723900</xdr:colOff>
      <xdr:row>15</xdr:row>
      <xdr:rowOff>114300</xdr:rowOff>
    </xdr:from>
    <xdr:to>
      <xdr:col>2</xdr:col>
      <xdr:colOff>587375</xdr:colOff>
      <xdr:row>20</xdr:row>
      <xdr:rowOff>371550</xdr:rowOff>
    </xdr:to>
    <xdr:sp macro="" textlink="">
      <xdr:nvSpPr>
        <xdr:cNvPr id="4" name="角丸四角形吹き出し 3"/>
        <xdr:cNvSpPr/>
      </xdr:nvSpPr>
      <xdr:spPr>
        <a:xfrm>
          <a:off x="1962150" y="6267450"/>
          <a:ext cx="2492375" cy="2448000"/>
        </a:xfrm>
        <a:prstGeom prst="wedgeRoundRectCallout">
          <a:avLst>
            <a:gd name="adj1" fmla="val 7957"/>
            <a:gd name="adj2" fmla="val -69662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③公契約条例の対象となる労働者を、氏名又は仮称（労働者Ａ、Ｂなど）のいずれかの方法で入力します。</a:t>
          </a:r>
          <a:endParaRPr kumimoji="1" lang="ja-JP" altLang="en-US" sz="18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838200</xdr:colOff>
      <xdr:row>15</xdr:row>
      <xdr:rowOff>101600</xdr:rowOff>
    </xdr:from>
    <xdr:to>
      <xdr:col>5</xdr:col>
      <xdr:colOff>1552575</xdr:colOff>
      <xdr:row>22</xdr:row>
      <xdr:rowOff>273050</xdr:rowOff>
    </xdr:to>
    <xdr:sp macro="" textlink="">
      <xdr:nvSpPr>
        <xdr:cNvPr id="5" name="角丸四角形吹き出し 4"/>
        <xdr:cNvSpPr/>
      </xdr:nvSpPr>
      <xdr:spPr>
        <a:xfrm>
          <a:off x="8801100" y="6254750"/>
          <a:ext cx="2905125" cy="3238500"/>
        </a:xfrm>
        <a:prstGeom prst="wedgeRoundRectCallout">
          <a:avLst>
            <a:gd name="adj1" fmla="val -8353"/>
            <a:gd name="adj2" fmla="val -6481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④所定時間内ｂ：所定時間内における総労働時間を入力します。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⑤所定時間内ｃ：所定時間内ｂのうち、公契約対象業務委託に従事した総労働時間を入力します。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　　</a:t>
          </a:r>
          <a:r>
            <a:rPr kumimoji="1" lang="en-US" altLang="ja-JP" sz="1800">
              <a:solidFill>
                <a:schemeClr val="tx1"/>
              </a:solidFill>
            </a:rPr>
            <a:t>【</a:t>
          </a:r>
          <a:r>
            <a:rPr kumimoji="1" lang="ja-JP" altLang="en-US" sz="1800">
              <a:solidFill>
                <a:schemeClr val="tx1"/>
              </a:solidFill>
            </a:rPr>
            <a:t>　ｂ≧ｃ　</a:t>
          </a:r>
          <a:r>
            <a:rPr kumimoji="1" lang="en-US" altLang="ja-JP" sz="1800">
              <a:solidFill>
                <a:schemeClr val="tx1"/>
              </a:solidFill>
            </a:rPr>
            <a:t>】</a:t>
          </a:r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939800</xdr:colOff>
      <xdr:row>15</xdr:row>
      <xdr:rowOff>374650</xdr:rowOff>
    </xdr:from>
    <xdr:to>
      <xdr:col>8</xdr:col>
      <xdr:colOff>1695449</xdr:colOff>
      <xdr:row>18</xdr:row>
      <xdr:rowOff>298450</xdr:rowOff>
    </xdr:to>
    <xdr:sp macro="" textlink="">
      <xdr:nvSpPr>
        <xdr:cNvPr id="6" name="角丸四角形吹き出し 5"/>
        <xdr:cNvSpPr/>
      </xdr:nvSpPr>
      <xdr:spPr>
        <a:xfrm>
          <a:off x="15217775" y="6489700"/>
          <a:ext cx="2698749" cy="1238250"/>
        </a:xfrm>
        <a:prstGeom prst="wedgeRoundRectCallout">
          <a:avLst>
            <a:gd name="adj1" fmla="val 30904"/>
            <a:gd name="adj2" fmla="val -109839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⑧次頁の補助シートに該当金額を入力することで自動表示されます。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1943100</xdr:colOff>
      <xdr:row>16</xdr:row>
      <xdr:rowOff>374646</xdr:rowOff>
    </xdr:from>
    <xdr:to>
      <xdr:col>7</xdr:col>
      <xdr:colOff>409575</xdr:colOff>
      <xdr:row>19</xdr:row>
      <xdr:rowOff>282571</xdr:rowOff>
    </xdr:to>
    <xdr:sp macro="" textlink="">
      <xdr:nvSpPr>
        <xdr:cNvPr id="8" name="角丸四角形 7"/>
        <xdr:cNvSpPr/>
      </xdr:nvSpPr>
      <xdr:spPr>
        <a:xfrm>
          <a:off x="12077700" y="6927846"/>
          <a:ext cx="2609850" cy="1222375"/>
        </a:xfrm>
        <a:prstGeom prst="roundRect">
          <a:avLst/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⑥所定時間内ｃを入力することにより自動表示されます。</a:t>
          </a:r>
        </a:p>
      </xdr:txBody>
    </xdr:sp>
    <xdr:clientData/>
  </xdr:twoCellAnchor>
  <xdr:twoCellAnchor>
    <xdr:from>
      <xdr:col>8</xdr:col>
      <xdr:colOff>346075</xdr:colOff>
      <xdr:row>19</xdr:row>
      <xdr:rowOff>130175</xdr:rowOff>
    </xdr:from>
    <xdr:to>
      <xdr:col>9</xdr:col>
      <xdr:colOff>879475</xdr:colOff>
      <xdr:row>22</xdr:row>
      <xdr:rowOff>276225</xdr:rowOff>
    </xdr:to>
    <xdr:sp macro="" textlink="">
      <xdr:nvSpPr>
        <xdr:cNvPr id="9" name="四角形吹き出し 8"/>
        <xdr:cNvSpPr/>
      </xdr:nvSpPr>
      <xdr:spPr>
        <a:xfrm>
          <a:off x="16595725" y="8035925"/>
          <a:ext cx="2476500" cy="1460500"/>
        </a:xfrm>
        <a:prstGeom prst="wedgeRectCallout">
          <a:avLst>
            <a:gd name="adj1" fmla="val 40348"/>
            <a:gd name="adj2" fmla="val -204918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＜判定＞</a:t>
          </a:r>
          <a:endParaRPr lang="ja-JP" altLang="ja-JP" sz="1800">
            <a:solidFill>
              <a:schemeClr val="tx1"/>
            </a:solidFill>
            <a:effectLst/>
            <a:latin typeface="+mj-ea"/>
            <a:ea typeface="+mj-ea"/>
          </a:endParaRPr>
        </a:p>
        <a:p>
          <a:r>
            <a:rPr kumimoji="1" lang="ja-JP" altLang="en-US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自動表示されます。</a:t>
          </a:r>
          <a:endParaRPr lang="ja-JP" altLang="ja-JP" sz="1800">
            <a:solidFill>
              <a:schemeClr val="tx1"/>
            </a:solidFill>
            <a:effectLst/>
            <a:latin typeface="+mj-ea"/>
            <a:ea typeface="+mj-ea"/>
          </a:endParaRPr>
        </a:p>
        <a:p>
          <a:r>
            <a:rPr kumimoji="1" lang="ja-JP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e</a:t>
          </a:r>
          <a:r>
            <a:rPr kumimoji="1" lang="ja-JP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≦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f</a:t>
          </a:r>
          <a:r>
            <a:rPr kumimoji="1" lang="ja-JP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　なら　○</a:t>
          </a:r>
          <a:endParaRPr lang="ja-JP" altLang="ja-JP" sz="1800">
            <a:solidFill>
              <a:schemeClr val="tx1"/>
            </a:solidFill>
            <a:effectLst/>
            <a:latin typeface="+mj-ea"/>
            <a:ea typeface="+mj-ea"/>
          </a:endParaRPr>
        </a:p>
        <a:p>
          <a:pPr eaLnBrk="1" fontAlgn="auto" latinLnBrk="0" hangingPunct="1"/>
          <a:r>
            <a:rPr kumimoji="1" lang="ja-JP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e</a:t>
          </a:r>
          <a:r>
            <a:rPr kumimoji="1" lang="ja-JP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＞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f</a:t>
          </a:r>
          <a:r>
            <a:rPr kumimoji="1" lang="ja-JP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　なら　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×</a:t>
          </a:r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1047750</xdr:colOff>
      <xdr:row>14</xdr:row>
      <xdr:rowOff>95252</xdr:rowOff>
    </xdr:from>
    <xdr:to>
      <xdr:col>7</xdr:col>
      <xdr:colOff>857250</xdr:colOff>
      <xdr:row>16</xdr:row>
      <xdr:rowOff>219077</xdr:rowOff>
    </xdr:to>
    <xdr:sp macro="" textlink="">
      <xdr:nvSpPr>
        <xdr:cNvPr id="11" name="右中かっこ 10"/>
        <xdr:cNvSpPr/>
      </xdr:nvSpPr>
      <xdr:spPr>
        <a:xfrm rot="5400000">
          <a:off x="13792200" y="5429252"/>
          <a:ext cx="1000125" cy="1685925"/>
        </a:xfrm>
        <a:prstGeom prst="rightBrace">
          <a:avLst>
            <a:gd name="adj1" fmla="val 0"/>
            <a:gd name="adj2" fmla="val 69500"/>
          </a:avLst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171450</xdr:colOff>
      <xdr:row>19</xdr:row>
      <xdr:rowOff>139700</xdr:rowOff>
    </xdr:from>
    <xdr:to>
      <xdr:col>11</xdr:col>
      <xdr:colOff>2440050</xdr:colOff>
      <xdr:row>23</xdr:row>
      <xdr:rowOff>7100</xdr:rowOff>
    </xdr:to>
    <xdr:sp macro="" textlink="">
      <xdr:nvSpPr>
        <xdr:cNvPr id="12" name="角丸四角形吹き出し 11"/>
        <xdr:cNvSpPr/>
      </xdr:nvSpPr>
      <xdr:spPr>
        <a:xfrm>
          <a:off x="19659600" y="8045450"/>
          <a:ext cx="3564000" cy="1620000"/>
        </a:xfrm>
        <a:prstGeom prst="wedgeRoundRectCallout">
          <a:avLst>
            <a:gd name="adj1" fmla="val 17796"/>
            <a:gd name="adj2" fmla="val -284398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労働報酬計算対象期間（月）における上記凡例に示した 「労働報酬の算定対象の額」の合計を入力します。</a:t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9</xdr:col>
      <xdr:colOff>1181100</xdr:colOff>
      <xdr:row>45</xdr:row>
      <xdr:rowOff>345600</xdr:rowOff>
    </xdr:to>
    <xdr:sp macro="" textlink="">
      <xdr:nvSpPr>
        <xdr:cNvPr id="13" name="正方形/長方形 12"/>
        <xdr:cNvSpPr/>
      </xdr:nvSpPr>
      <xdr:spPr>
        <a:xfrm>
          <a:off x="114300" y="95250"/>
          <a:ext cx="19259550" cy="195480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1009649</xdr:colOff>
      <xdr:row>21</xdr:row>
      <xdr:rowOff>184146</xdr:rowOff>
    </xdr:from>
    <xdr:to>
      <xdr:col>4</xdr:col>
      <xdr:colOff>246749</xdr:colOff>
      <xdr:row>23</xdr:row>
      <xdr:rowOff>207846</xdr:rowOff>
    </xdr:to>
    <xdr:sp macro="" textlink="">
      <xdr:nvSpPr>
        <xdr:cNvPr id="14" name="角丸四角形 13"/>
        <xdr:cNvSpPr/>
      </xdr:nvSpPr>
      <xdr:spPr>
        <a:xfrm>
          <a:off x="1009649" y="8966196"/>
          <a:ext cx="7200000" cy="900000"/>
        </a:xfrm>
        <a:prstGeom prst="roundRect">
          <a:avLst/>
        </a:prstGeom>
        <a:solidFill>
          <a:schemeClr val="bg1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 u="sng">
              <a:solidFill>
                <a:schemeClr val="tx1"/>
              </a:solidFill>
            </a:rPr>
            <a:t>太枠内を労働状況台帳として提出することになります。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/>
  </sheetViews>
  <sheetFormatPr defaultRowHeight="13.5" x14ac:dyDescent="0.15"/>
  <cols>
    <col min="1" max="2" width="1.625" customWidth="1"/>
    <col min="3" max="6" width="9.625" customWidth="1"/>
    <col min="7" max="7" width="3.5" customWidth="1"/>
    <col min="8" max="11" width="9.625" customWidth="1"/>
    <col min="12" max="13" width="1.625" customWidth="1"/>
  </cols>
  <sheetData>
    <row r="1" spans="1:13" ht="1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>
      <c r="A3" s="17"/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customHeight="1" x14ac:dyDescent="0.15">
      <c r="A4" s="17"/>
      <c r="B4" s="17"/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30" customHeight="1" x14ac:dyDescent="0.25">
      <c r="A5" s="17"/>
      <c r="B5" s="17"/>
      <c r="C5" s="49" t="s">
        <v>70</v>
      </c>
      <c r="D5" s="49"/>
      <c r="E5" s="49"/>
      <c r="F5" s="49"/>
      <c r="G5" s="49"/>
      <c r="H5" s="49"/>
      <c r="I5" s="49"/>
      <c r="J5" s="49"/>
      <c r="K5" s="49"/>
      <c r="L5" s="17"/>
      <c r="M5" s="17"/>
    </row>
    <row r="6" spans="1:13" ht="30" customHeight="1" x14ac:dyDescent="0.25">
      <c r="A6" s="17"/>
      <c r="B6" s="17"/>
      <c r="C6" s="49" t="s">
        <v>120</v>
      </c>
      <c r="D6" s="49"/>
      <c r="E6" s="49"/>
      <c r="F6" s="49"/>
      <c r="G6" s="49"/>
      <c r="H6" s="49"/>
      <c r="I6" s="49"/>
      <c r="J6" s="49"/>
      <c r="K6" s="49"/>
      <c r="L6" s="17"/>
      <c r="M6" s="17"/>
    </row>
    <row r="7" spans="1:13" ht="15" customHeight="1" x14ac:dyDescent="0.15">
      <c r="A7" s="17"/>
      <c r="B7" s="17"/>
      <c r="C7" s="20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 customHeight="1" x14ac:dyDescent="0.15">
      <c r="A8" s="17"/>
      <c r="B8" s="17"/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" customHeight="1" x14ac:dyDescent="0.15">
      <c r="A9" s="17"/>
      <c r="B9" s="17"/>
      <c r="C9" s="20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30" customHeight="1" x14ac:dyDescent="0.15">
      <c r="A10" s="17"/>
      <c r="B10" s="17"/>
      <c r="C10" s="48" t="s">
        <v>71</v>
      </c>
      <c r="D10" s="48"/>
      <c r="E10" s="21" t="s">
        <v>72</v>
      </c>
      <c r="F10" s="22"/>
      <c r="G10" s="23"/>
      <c r="H10" s="23"/>
      <c r="I10" s="23"/>
      <c r="J10" s="23"/>
      <c r="K10" s="23"/>
      <c r="L10" s="17"/>
      <c r="M10" s="17"/>
    </row>
    <row r="11" spans="1:13" ht="15" customHeight="1" x14ac:dyDescent="0.15">
      <c r="A11" s="17"/>
      <c r="B11" s="17"/>
      <c r="C11" s="24"/>
      <c r="D11" s="24"/>
      <c r="E11" s="25"/>
      <c r="F11" s="26"/>
      <c r="G11" s="17"/>
      <c r="H11" s="17"/>
      <c r="I11" s="17"/>
      <c r="J11" s="17"/>
      <c r="K11" s="17"/>
      <c r="L11" s="17"/>
      <c r="M11" s="17"/>
    </row>
    <row r="12" spans="1:13" ht="15" customHeight="1" x14ac:dyDescent="0.15">
      <c r="A12" s="17"/>
      <c r="B12" s="17"/>
      <c r="C12" s="27"/>
      <c r="D12" s="28"/>
      <c r="E12" s="25"/>
      <c r="F12" s="26"/>
      <c r="G12" s="17"/>
      <c r="H12" s="17"/>
      <c r="I12" s="17"/>
      <c r="J12" s="17"/>
      <c r="K12" s="17"/>
      <c r="L12" s="17"/>
      <c r="M12" s="17"/>
    </row>
    <row r="13" spans="1:13" ht="30" customHeight="1" x14ac:dyDescent="0.15">
      <c r="A13" s="17"/>
      <c r="B13" s="17"/>
      <c r="C13" s="48" t="s">
        <v>73</v>
      </c>
      <c r="D13" s="48"/>
      <c r="E13" s="21"/>
      <c r="F13" s="22"/>
      <c r="G13" s="23"/>
      <c r="H13" s="23"/>
      <c r="I13" s="23"/>
      <c r="J13" s="23"/>
      <c r="K13" s="23"/>
      <c r="L13" s="17"/>
      <c r="M13" s="17"/>
    </row>
    <row r="14" spans="1:13" ht="15" customHeight="1" x14ac:dyDescent="0.15">
      <c r="A14" s="17"/>
      <c r="B14" s="17"/>
      <c r="C14" s="24"/>
      <c r="D14" s="24"/>
      <c r="E14" s="25"/>
      <c r="F14" s="26"/>
      <c r="G14" s="17"/>
      <c r="H14" s="17"/>
      <c r="I14" s="17"/>
      <c r="J14" s="17"/>
      <c r="K14" s="17"/>
      <c r="L14" s="17"/>
      <c r="M14" s="17"/>
    </row>
    <row r="15" spans="1:13" ht="15" customHeight="1" x14ac:dyDescent="0.15">
      <c r="A15" s="17"/>
      <c r="B15" s="17"/>
      <c r="C15" s="27"/>
      <c r="D15" s="28"/>
      <c r="E15" s="25"/>
      <c r="F15" s="26"/>
      <c r="G15" s="17"/>
      <c r="H15" s="17"/>
      <c r="I15" s="17"/>
      <c r="J15" s="17"/>
      <c r="K15" s="17"/>
      <c r="L15" s="17"/>
      <c r="M15" s="17"/>
    </row>
    <row r="16" spans="1:13" ht="30" customHeight="1" x14ac:dyDescent="0.15">
      <c r="A16" s="17"/>
      <c r="B16" s="17"/>
      <c r="C16" s="48" t="s">
        <v>74</v>
      </c>
      <c r="D16" s="48"/>
      <c r="E16" s="21" t="s">
        <v>75</v>
      </c>
      <c r="F16" s="22"/>
      <c r="G16" s="23"/>
      <c r="H16" s="23"/>
      <c r="I16" s="23"/>
      <c r="J16" s="23"/>
      <c r="K16" s="23"/>
      <c r="L16" s="17"/>
      <c r="M16" s="17"/>
    </row>
    <row r="17" spans="1:13" ht="15" customHeight="1" x14ac:dyDescent="0.15">
      <c r="A17" s="17"/>
      <c r="B17" s="17"/>
      <c r="C17" s="24"/>
      <c r="D17" s="24"/>
      <c r="E17" s="25"/>
      <c r="F17" s="26"/>
      <c r="G17" s="17"/>
      <c r="H17" s="17"/>
      <c r="I17" s="17"/>
      <c r="J17" s="17"/>
      <c r="K17" s="17"/>
      <c r="L17" s="17"/>
      <c r="M17" s="17"/>
    </row>
    <row r="18" spans="1:13" ht="15" customHeight="1" x14ac:dyDescent="0.15">
      <c r="A18" s="17"/>
      <c r="B18" s="17"/>
      <c r="C18" s="27"/>
      <c r="D18" s="28"/>
      <c r="E18" s="25"/>
      <c r="F18" s="26"/>
      <c r="G18" s="17"/>
      <c r="H18" s="17"/>
      <c r="I18" s="17"/>
      <c r="J18" s="17"/>
      <c r="K18" s="17"/>
      <c r="L18" s="17"/>
      <c r="M18" s="17"/>
    </row>
    <row r="19" spans="1:13" ht="30" customHeight="1" x14ac:dyDescent="0.15">
      <c r="A19" s="17"/>
      <c r="B19" s="17"/>
      <c r="C19" s="48" t="s">
        <v>76</v>
      </c>
      <c r="D19" s="48"/>
      <c r="E19" s="21" t="s">
        <v>77</v>
      </c>
      <c r="F19" s="22"/>
      <c r="G19" s="23"/>
      <c r="H19" s="23"/>
      <c r="I19" s="23"/>
      <c r="J19" s="23"/>
      <c r="K19" s="23"/>
      <c r="L19" s="17"/>
      <c r="M19" s="17"/>
    </row>
    <row r="20" spans="1:13" ht="15" customHeight="1" x14ac:dyDescent="0.15">
      <c r="A20" s="17"/>
      <c r="B20" s="17"/>
      <c r="C20" s="29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" customHeight="1" x14ac:dyDescent="0.15">
      <c r="A21" s="17"/>
      <c r="B21" s="17"/>
      <c r="C21" s="29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 customHeight="1" x14ac:dyDescent="0.15">
      <c r="A22" s="17"/>
      <c r="B22" s="17"/>
      <c r="C22" s="29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5" customHeight="1" x14ac:dyDescent="0.15">
      <c r="A23" s="17"/>
      <c r="B23" s="17"/>
      <c r="C23" s="29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5" customHeight="1" x14ac:dyDescent="0.15">
      <c r="A24" s="17"/>
      <c r="B24" s="17"/>
      <c r="C24" s="29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5" customHeight="1" x14ac:dyDescent="0.15">
      <c r="A25" s="17"/>
      <c r="B25" s="17"/>
      <c r="C25" s="29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customHeight="1" x14ac:dyDescent="0.15">
      <c r="A26" s="17"/>
      <c r="B26" s="17"/>
      <c r="C26" s="29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customHeight="1" x14ac:dyDescent="0.15">
      <c r="A27" s="17"/>
      <c r="B27" s="17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5" customHeight="1" x14ac:dyDescent="0.15">
      <c r="A28" s="17"/>
      <c r="B28" s="17"/>
      <c r="C28" s="29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5" customHeight="1" x14ac:dyDescent="0.15">
      <c r="A29" s="17"/>
      <c r="B29" s="17"/>
      <c r="C29" s="29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 x14ac:dyDescent="0.15">
      <c r="A30" s="17"/>
      <c r="B30" s="17"/>
      <c r="C30" s="29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5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" customHeight="1" x14ac:dyDescent="0.15">
      <c r="A32" s="17"/>
      <c r="B32" s="17"/>
      <c r="C32" s="17"/>
      <c r="D32" s="17"/>
      <c r="E32" s="30" t="s">
        <v>78</v>
      </c>
      <c r="F32" s="31"/>
      <c r="G32" s="17"/>
      <c r="H32" s="17"/>
      <c r="I32" s="17"/>
      <c r="J32" s="17"/>
      <c r="K32" s="17"/>
      <c r="L32" s="17"/>
      <c r="M32" s="17"/>
    </row>
    <row r="33" spans="1:13" ht="15" customHeight="1" x14ac:dyDescent="0.15">
      <c r="A33" s="17"/>
      <c r="B33" s="17"/>
      <c r="C33" s="17"/>
      <c r="D33" s="17"/>
      <c r="E33" s="17"/>
      <c r="F33" s="30"/>
      <c r="G33" s="17"/>
      <c r="H33" s="17"/>
      <c r="I33" s="17"/>
      <c r="J33" s="17"/>
      <c r="K33" s="17"/>
      <c r="L33" s="17"/>
      <c r="M33" s="17"/>
    </row>
    <row r="34" spans="1:13" ht="15" customHeight="1" x14ac:dyDescent="0.15">
      <c r="A34" s="17"/>
      <c r="B34" s="17"/>
      <c r="C34" s="17"/>
      <c r="D34" s="17"/>
      <c r="E34" s="17"/>
      <c r="F34" s="30" t="s">
        <v>60</v>
      </c>
      <c r="G34" s="17"/>
      <c r="H34" s="17"/>
      <c r="I34" s="17"/>
      <c r="J34" s="17"/>
      <c r="K34" s="17"/>
      <c r="L34" s="17"/>
      <c r="M34" s="17"/>
    </row>
    <row r="35" spans="1:13" ht="15" customHeight="1" x14ac:dyDescent="0.15">
      <c r="A35" s="17"/>
      <c r="B35" s="17"/>
      <c r="C35" s="17"/>
      <c r="D35" s="17"/>
      <c r="E35" s="17"/>
      <c r="F35" s="32"/>
      <c r="G35" s="33"/>
      <c r="H35" s="33"/>
      <c r="I35" s="33"/>
      <c r="J35" s="33"/>
      <c r="K35" s="33"/>
      <c r="L35" s="17"/>
      <c r="M35" s="17"/>
    </row>
    <row r="36" spans="1:13" ht="15" customHeight="1" x14ac:dyDescent="0.15">
      <c r="A36" s="17"/>
      <c r="B36" s="17"/>
      <c r="C36" s="17"/>
      <c r="D36" s="17"/>
      <c r="E36" s="17"/>
      <c r="F36" s="30"/>
      <c r="G36" s="17"/>
      <c r="H36" s="17"/>
      <c r="I36" s="17"/>
      <c r="J36" s="17"/>
      <c r="K36" s="17"/>
      <c r="L36" s="17"/>
      <c r="M36" s="17"/>
    </row>
    <row r="37" spans="1:13" ht="15" customHeight="1" x14ac:dyDescent="0.15">
      <c r="A37" s="17"/>
      <c r="B37" s="17"/>
      <c r="C37" s="17"/>
      <c r="D37" s="17"/>
      <c r="E37" s="17"/>
      <c r="F37" s="34" t="s">
        <v>79</v>
      </c>
      <c r="G37" s="23"/>
      <c r="H37" s="23"/>
      <c r="I37" s="23"/>
      <c r="J37" s="23"/>
      <c r="K37" s="23"/>
      <c r="L37" s="17"/>
      <c r="M37" s="17"/>
    </row>
    <row r="38" spans="1:13" ht="15" customHeight="1" x14ac:dyDescent="0.15">
      <c r="A38" s="17"/>
      <c r="B38" s="17"/>
      <c r="C38" s="17"/>
      <c r="D38" s="17"/>
      <c r="E38" s="17"/>
      <c r="F38" s="30"/>
      <c r="G38" s="17"/>
      <c r="H38" s="17"/>
      <c r="I38" s="17"/>
      <c r="J38" s="17"/>
      <c r="K38" s="17"/>
      <c r="L38" s="17"/>
      <c r="M38" s="17"/>
    </row>
    <row r="39" spans="1:13" ht="15" customHeight="1" x14ac:dyDescent="0.15">
      <c r="A39" s="17"/>
      <c r="B39" s="17"/>
      <c r="C39" s="17"/>
      <c r="D39" s="17"/>
      <c r="E39" s="17"/>
      <c r="F39" s="30"/>
      <c r="G39" s="17"/>
      <c r="H39" s="17"/>
      <c r="I39" s="17"/>
      <c r="J39" s="17"/>
      <c r="K39" s="17"/>
      <c r="L39" s="17"/>
      <c r="M39" s="17"/>
    </row>
    <row r="40" spans="1:13" ht="15" customHeight="1" x14ac:dyDescent="0.15">
      <c r="A40" s="17"/>
      <c r="B40" s="17"/>
      <c r="C40" s="17"/>
      <c r="D40" s="17"/>
      <c r="E40" s="17"/>
      <c r="F40" s="30" t="s">
        <v>80</v>
      </c>
      <c r="G40" s="17"/>
      <c r="H40" s="17"/>
      <c r="I40" s="17"/>
      <c r="J40" s="17"/>
      <c r="K40" s="17"/>
      <c r="L40" s="17"/>
      <c r="M40" s="17"/>
    </row>
    <row r="41" spans="1:13" ht="15" customHeight="1" x14ac:dyDescent="0.15">
      <c r="A41" s="17"/>
      <c r="B41" s="17"/>
      <c r="C41" s="17"/>
      <c r="D41" s="17"/>
      <c r="E41" s="17"/>
      <c r="F41" s="32"/>
      <c r="G41" s="33"/>
      <c r="H41" s="33"/>
      <c r="I41" s="33"/>
      <c r="J41" s="33"/>
      <c r="K41" s="33"/>
      <c r="L41" s="17"/>
      <c r="M41" s="17"/>
    </row>
    <row r="42" spans="1:13" ht="15" customHeight="1" x14ac:dyDescent="0.15">
      <c r="A42" s="17"/>
      <c r="B42" s="17"/>
      <c r="C42" s="17"/>
      <c r="D42" s="17"/>
      <c r="E42" s="17"/>
      <c r="F42" s="30"/>
      <c r="G42" s="17"/>
      <c r="H42" s="17"/>
      <c r="I42" s="17"/>
      <c r="J42" s="17"/>
      <c r="K42" s="17"/>
      <c r="L42" s="17"/>
      <c r="M42" s="17"/>
    </row>
    <row r="43" spans="1:13" ht="14.25" x14ac:dyDescent="0.15">
      <c r="A43" s="17"/>
      <c r="B43" s="17"/>
      <c r="C43" s="17"/>
      <c r="D43" s="17"/>
      <c r="E43" s="17"/>
      <c r="F43" s="34" t="s">
        <v>81</v>
      </c>
      <c r="G43" s="23"/>
      <c r="H43" s="23"/>
      <c r="I43" s="23"/>
      <c r="J43" s="23"/>
      <c r="K43" s="23"/>
      <c r="L43" s="17"/>
      <c r="M43" s="17"/>
    </row>
    <row r="44" spans="1:13" ht="14.25" x14ac:dyDescent="0.15">
      <c r="A44" s="17"/>
      <c r="B44" s="17"/>
      <c r="C44" s="17"/>
      <c r="D44" s="17"/>
      <c r="E44" s="17"/>
      <c r="F44" s="30"/>
      <c r="G44" s="17"/>
      <c r="H44" s="17"/>
      <c r="I44" s="17"/>
      <c r="J44" s="17"/>
      <c r="K44" s="17"/>
      <c r="L44" s="17"/>
      <c r="M44" s="17"/>
    </row>
    <row r="45" spans="1:13" ht="1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5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5" customHeight="1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customHeight="1" x14ac:dyDescent="0.15"/>
  </sheetData>
  <mergeCells count="6">
    <mergeCell ref="C19:D19"/>
    <mergeCell ref="C5:K5"/>
    <mergeCell ref="C6:K6"/>
    <mergeCell ref="C10:D10"/>
    <mergeCell ref="C13:D13"/>
    <mergeCell ref="C16:D16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Header>&amp;L&amp;"ＭＳ ゴシック,標準"&amp;14【様式１】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9"/>
  <sheetViews>
    <sheetView view="pageBreakPreview" zoomScale="50" zoomScaleNormal="50" zoomScaleSheetLayoutView="50" workbookViewId="0"/>
  </sheetViews>
  <sheetFormatPr defaultRowHeight="13.5" x14ac:dyDescent="0.15"/>
  <cols>
    <col min="1" max="1" width="16.125" customWidth="1"/>
    <col min="2" max="2" width="34.375" customWidth="1"/>
    <col min="3" max="3" width="34.75" customWidth="1"/>
    <col min="4" max="4" width="19" customWidth="1"/>
    <col min="5" max="5" width="28.75" customWidth="1"/>
    <col min="6" max="6" width="29.75" customWidth="1"/>
    <col min="7" max="7" width="24.625" customWidth="1"/>
    <col min="8" max="9" width="25.5" customWidth="1"/>
    <col min="10" max="11" width="16.875" customWidth="1"/>
    <col min="12" max="14" width="34" customWidth="1"/>
    <col min="16" max="16" width="8.5" customWidth="1"/>
    <col min="17" max="17" width="14.75" hidden="1" customWidth="1"/>
    <col min="18" max="18" width="14.5" hidden="1" customWidth="1"/>
    <col min="19" max="19" width="8.5" customWidth="1"/>
  </cols>
  <sheetData>
    <row r="2" spans="1:18" ht="27.75" customHeight="1" x14ac:dyDescent="0.15">
      <c r="A2" s="5" t="s">
        <v>121</v>
      </c>
      <c r="B2" s="5"/>
      <c r="C2" s="5"/>
      <c r="E2" s="5"/>
      <c r="F2" s="71" t="s">
        <v>123</v>
      </c>
      <c r="G2" s="71"/>
      <c r="H2" s="74" t="s">
        <v>65</v>
      </c>
      <c r="I2" s="74"/>
      <c r="J2" s="74"/>
      <c r="K2" s="63" t="s">
        <v>69</v>
      </c>
      <c r="L2" s="64" t="s">
        <v>118</v>
      </c>
      <c r="M2" s="57" t="s">
        <v>122</v>
      </c>
      <c r="N2" s="58"/>
      <c r="Q2" s="1" t="s">
        <v>8</v>
      </c>
      <c r="R2" s="2">
        <v>2242</v>
      </c>
    </row>
    <row r="3" spans="1:18" ht="18" customHeight="1" x14ac:dyDescent="0.15">
      <c r="K3" s="63"/>
      <c r="L3" s="65"/>
      <c r="M3" s="59"/>
      <c r="N3" s="60"/>
      <c r="Q3" s="1" t="s">
        <v>9</v>
      </c>
      <c r="R3" s="2">
        <v>1945</v>
      </c>
    </row>
    <row r="4" spans="1:18" ht="30" customHeight="1" x14ac:dyDescent="0.15">
      <c r="A4" s="50" t="s">
        <v>56</v>
      </c>
      <c r="B4" s="50"/>
      <c r="C4" s="56"/>
      <c r="D4" s="56"/>
      <c r="E4" s="56"/>
      <c r="F4" s="42" t="s">
        <v>59</v>
      </c>
      <c r="G4" s="72"/>
      <c r="H4" s="72"/>
      <c r="I4" s="72"/>
      <c r="J4" s="72"/>
      <c r="K4" s="63"/>
      <c r="L4" s="65"/>
      <c r="M4" s="59"/>
      <c r="N4" s="60"/>
      <c r="Q4" s="1" t="s">
        <v>10</v>
      </c>
      <c r="R4" s="2">
        <v>2200</v>
      </c>
    </row>
    <row r="5" spans="1:18" ht="30" customHeight="1" x14ac:dyDescent="0.15">
      <c r="A5" s="50" t="s">
        <v>82</v>
      </c>
      <c r="B5" s="50"/>
      <c r="C5" s="56"/>
      <c r="D5" s="56"/>
      <c r="E5" s="56"/>
      <c r="F5" s="42" t="s">
        <v>60</v>
      </c>
      <c r="G5" s="72"/>
      <c r="H5" s="72"/>
      <c r="I5" s="72"/>
      <c r="J5" s="72"/>
      <c r="K5" s="63"/>
      <c r="L5" s="66"/>
      <c r="M5" s="61"/>
      <c r="N5" s="62"/>
      <c r="Q5" s="1" t="s">
        <v>11</v>
      </c>
      <c r="R5" s="2">
        <v>2710</v>
      </c>
    </row>
    <row r="6" spans="1:18" ht="30" customHeight="1" x14ac:dyDescent="0.25">
      <c r="A6" s="50" t="s">
        <v>55</v>
      </c>
      <c r="B6" s="50"/>
      <c r="C6" s="56"/>
      <c r="D6" s="56"/>
      <c r="E6" s="56"/>
      <c r="F6" s="42" t="s">
        <v>61</v>
      </c>
      <c r="G6" s="72"/>
      <c r="H6" s="72"/>
      <c r="I6" s="72"/>
      <c r="J6" s="72"/>
      <c r="K6" s="67"/>
      <c r="L6" s="67"/>
      <c r="M6" s="67"/>
      <c r="N6" s="67"/>
      <c r="Q6" s="1" t="s">
        <v>12</v>
      </c>
      <c r="R6" s="2">
        <v>2710</v>
      </c>
    </row>
    <row r="7" spans="1:18" ht="30" customHeight="1" x14ac:dyDescent="0.25">
      <c r="A7" s="51" t="s">
        <v>54</v>
      </c>
      <c r="B7" s="51"/>
      <c r="C7" s="56"/>
      <c r="D7" s="56"/>
      <c r="E7" s="56"/>
      <c r="F7" s="42" t="s">
        <v>62</v>
      </c>
      <c r="G7" s="72"/>
      <c r="H7" s="72"/>
      <c r="I7" s="72"/>
      <c r="J7" s="72"/>
      <c r="K7" s="68" t="s">
        <v>129</v>
      </c>
      <c r="L7" s="68"/>
      <c r="M7" s="68"/>
      <c r="N7" s="68"/>
      <c r="Q7" s="1" t="s">
        <v>12</v>
      </c>
      <c r="R7" s="2">
        <v>2710</v>
      </c>
    </row>
    <row r="8" spans="1:18" ht="30" customHeight="1" x14ac:dyDescent="0.25">
      <c r="A8" s="51" t="s">
        <v>64</v>
      </c>
      <c r="B8" s="51"/>
      <c r="C8" s="56"/>
      <c r="D8" s="56"/>
      <c r="E8" s="56"/>
      <c r="F8" s="42" t="s">
        <v>63</v>
      </c>
      <c r="G8" s="72"/>
      <c r="H8" s="72"/>
      <c r="I8" s="72"/>
      <c r="J8" s="72"/>
      <c r="K8" s="68" t="s">
        <v>128</v>
      </c>
      <c r="L8" s="68"/>
      <c r="M8" s="68"/>
      <c r="N8" s="68"/>
      <c r="Q8" s="1" t="s">
        <v>13</v>
      </c>
      <c r="R8" s="2">
        <v>0</v>
      </c>
    </row>
    <row r="9" spans="1:18" ht="12.75" customHeight="1" x14ac:dyDescent="0.15">
      <c r="Q9" s="1" t="s">
        <v>14</v>
      </c>
      <c r="R9" s="2">
        <v>2189</v>
      </c>
    </row>
    <row r="10" spans="1:18" ht="63.75" customHeight="1" x14ac:dyDescent="0.15">
      <c r="A10" s="50" t="s">
        <v>0</v>
      </c>
      <c r="B10" s="52" t="s">
        <v>126</v>
      </c>
      <c r="C10" s="53"/>
      <c r="D10" s="4" t="s">
        <v>7</v>
      </c>
      <c r="E10" s="4" t="s">
        <v>2</v>
      </c>
      <c r="F10" s="4" t="s">
        <v>57</v>
      </c>
      <c r="G10" s="3" t="s">
        <v>5</v>
      </c>
      <c r="H10" s="4" t="s">
        <v>6</v>
      </c>
      <c r="I10" s="73" t="s">
        <v>68</v>
      </c>
      <c r="J10" s="69" t="s">
        <v>58</v>
      </c>
      <c r="K10" s="77" t="s">
        <v>66</v>
      </c>
      <c r="L10" s="79" t="s">
        <v>117</v>
      </c>
      <c r="M10" s="81" t="s">
        <v>119</v>
      </c>
      <c r="N10" s="75"/>
      <c r="Q10" s="1" t="s">
        <v>15</v>
      </c>
      <c r="R10" s="2">
        <v>2497</v>
      </c>
    </row>
    <row r="11" spans="1:18" ht="57.75" customHeight="1" x14ac:dyDescent="0.15">
      <c r="A11" s="50"/>
      <c r="B11" s="54"/>
      <c r="C11" s="55"/>
      <c r="D11" s="3" t="s">
        <v>1</v>
      </c>
      <c r="E11" s="4" t="s">
        <v>3</v>
      </c>
      <c r="F11" s="4" t="s">
        <v>4</v>
      </c>
      <c r="G11" s="3" t="s">
        <v>67</v>
      </c>
      <c r="H11" s="3" t="s">
        <v>116</v>
      </c>
      <c r="I11" s="54"/>
      <c r="J11" s="70"/>
      <c r="K11" s="78"/>
      <c r="L11" s="80"/>
      <c r="M11" s="82"/>
      <c r="N11" s="76"/>
      <c r="Q11" s="1" t="s">
        <v>16</v>
      </c>
      <c r="R11" s="2">
        <v>2582</v>
      </c>
    </row>
    <row r="12" spans="1:18" s="8" customFormat="1" ht="34.5" customHeight="1" x14ac:dyDescent="0.15">
      <c r="A12" s="43">
        <v>1</v>
      </c>
      <c r="B12" s="83"/>
      <c r="C12" s="84"/>
      <c r="D12" s="6">
        <v>880</v>
      </c>
      <c r="E12" s="15"/>
      <c r="F12" s="15"/>
      <c r="G12" s="7">
        <f>IF(E12&gt;=F12,F12,"Error！！")</f>
        <v>0</v>
      </c>
      <c r="H12" s="6">
        <f t="shared" ref="H12:H19" si="0">D12*G12</f>
        <v>0</v>
      </c>
      <c r="I12" s="14" t="e">
        <f>M12</f>
        <v>#DIV/0!</v>
      </c>
      <c r="J12" s="11" t="str">
        <f>IF(OR(ISBLANK(L12)),"***",IF(H12&gt;=I12,"×","○"))</f>
        <v>***</v>
      </c>
      <c r="K12" s="12" t="e">
        <f>F12/E12</f>
        <v>#DIV/0!</v>
      </c>
      <c r="L12" s="16"/>
      <c r="M12" s="13" t="e">
        <f t="shared" ref="M12:M19" si="1">L12*K12</f>
        <v>#DIV/0!</v>
      </c>
      <c r="N12" s="47"/>
      <c r="Q12" s="9" t="s">
        <v>17</v>
      </c>
      <c r="R12" s="10">
        <v>2540</v>
      </c>
    </row>
    <row r="13" spans="1:18" s="8" customFormat="1" ht="34.5" customHeight="1" x14ac:dyDescent="0.15">
      <c r="A13" s="43">
        <v>2</v>
      </c>
      <c r="B13" s="83"/>
      <c r="C13" s="84"/>
      <c r="D13" s="6">
        <v>880</v>
      </c>
      <c r="E13" s="15"/>
      <c r="F13" s="15"/>
      <c r="G13" s="7">
        <f t="shared" ref="G13:G19" si="2">IF(E13&gt;=F13,F13,"Error！！")</f>
        <v>0</v>
      </c>
      <c r="H13" s="6">
        <f t="shared" si="0"/>
        <v>0</v>
      </c>
      <c r="I13" s="14" t="e">
        <f t="shared" ref="I13:I19" si="3">M13</f>
        <v>#DIV/0!</v>
      </c>
      <c r="J13" s="11" t="str">
        <f t="shared" ref="J13:J76" si="4">IF(OR(ISBLANK(L13)),"***",IF(H13&gt;=I13,"×","○"))</f>
        <v>***</v>
      </c>
      <c r="K13" s="12" t="e">
        <f t="shared" ref="K13:K19" si="5">F13/E13</f>
        <v>#DIV/0!</v>
      </c>
      <c r="L13" s="16"/>
      <c r="M13" s="13" t="e">
        <f t="shared" si="1"/>
        <v>#DIV/0!</v>
      </c>
      <c r="N13" s="47"/>
      <c r="Q13" s="9" t="s">
        <v>18</v>
      </c>
      <c r="R13" s="10">
        <v>2837</v>
      </c>
    </row>
    <row r="14" spans="1:18" s="8" customFormat="1" ht="34.5" customHeight="1" x14ac:dyDescent="0.15">
      <c r="A14" s="43">
        <v>3</v>
      </c>
      <c r="B14" s="83"/>
      <c r="C14" s="84"/>
      <c r="D14" s="6">
        <v>880</v>
      </c>
      <c r="E14" s="15"/>
      <c r="F14" s="15"/>
      <c r="G14" s="7">
        <f t="shared" si="2"/>
        <v>0</v>
      </c>
      <c r="H14" s="6">
        <f t="shared" si="0"/>
        <v>0</v>
      </c>
      <c r="I14" s="14" t="e">
        <f t="shared" si="3"/>
        <v>#DIV/0!</v>
      </c>
      <c r="J14" s="11" t="str">
        <f t="shared" si="4"/>
        <v>***</v>
      </c>
      <c r="K14" s="12" t="e">
        <f t="shared" si="5"/>
        <v>#DIV/0!</v>
      </c>
      <c r="L14" s="16"/>
      <c r="M14" s="13" t="e">
        <f t="shared" si="1"/>
        <v>#DIV/0!</v>
      </c>
      <c r="N14" s="47"/>
      <c r="Q14" s="9" t="s">
        <v>19</v>
      </c>
      <c r="R14" s="10">
        <v>2264</v>
      </c>
    </row>
    <row r="15" spans="1:18" s="8" customFormat="1" ht="34.5" customHeight="1" x14ac:dyDescent="0.15">
      <c r="A15" s="43">
        <v>4</v>
      </c>
      <c r="B15" s="83"/>
      <c r="C15" s="84"/>
      <c r="D15" s="6">
        <v>880</v>
      </c>
      <c r="E15" s="15"/>
      <c r="F15" s="15"/>
      <c r="G15" s="7">
        <f t="shared" si="2"/>
        <v>0</v>
      </c>
      <c r="H15" s="6">
        <f t="shared" si="0"/>
        <v>0</v>
      </c>
      <c r="I15" s="14" t="e">
        <f t="shared" si="3"/>
        <v>#DIV/0!</v>
      </c>
      <c r="J15" s="11" t="str">
        <f t="shared" si="4"/>
        <v>***</v>
      </c>
      <c r="K15" s="12" t="e">
        <f t="shared" si="5"/>
        <v>#DIV/0!</v>
      </c>
      <c r="L15" s="16"/>
      <c r="M15" s="13" t="e">
        <f t="shared" si="1"/>
        <v>#DIV/0!</v>
      </c>
      <c r="N15" s="47"/>
      <c r="Q15" s="9" t="s">
        <v>20</v>
      </c>
      <c r="R15" s="10">
        <v>1998</v>
      </c>
    </row>
    <row r="16" spans="1:18" s="8" customFormat="1" ht="34.5" customHeight="1" x14ac:dyDescent="0.15">
      <c r="A16" s="43">
        <v>5</v>
      </c>
      <c r="B16" s="83"/>
      <c r="C16" s="84"/>
      <c r="D16" s="6">
        <v>880</v>
      </c>
      <c r="E16" s="15"/>
      <c r="F16" s="15"/>
      <c r="G16" s="7">
        <f t="shared" si="2"/>
        <v>0</v>
      </c>
      <c r="H16" s="6">
        <f t="shared" si="0"/>
        <v>0</v>
      </c>
      <c r="I16" s="14" t="e">
        <f t="shared" si="3"/>
        <v>#DIV/0!</v>
      </c>
      <c r="J16" s="11" t="str">
        <f t="shared" si="4"/>
        <v>***</v>
      </c>
      <c r="K16" s="12" t="e">
        <f t="shared" si="5"/>
        <v>#DIV/0!</v>
      </c>
      <c r="L16" s="16"/>
      <c r="M16" s="13" t="e">
        <f t="shared" si="1"/>
        <v>#DIV/0!</v>
      </c>
      <c r="N16" s="47"/>
      <c r="Q16" s="9" t="s">
        <v>21</v>
      </c>
      <c r="R16" s="10">
        <v>3188</v>
      </c>
    </row>
    <row r="17" spans="1:18" s="8" customFormat="1" ht="34.5" customHeight="1" x14ac:dyDescent="0.15">
      <c r="A17" s="43">
        <v>6</v>
      </c>
      <c r="B17" s="83"/>
      <c r="C17" s="84"/>
      <c r="D17" s="6">
        <v>880</v>
      </c>
      <c r="E17" s="15"/>
      <c r="F17" s="15"/>
      <c r="G17" s="7">
        <f t="shared" si="2"/>
        <v>0</v>
      </c>
      <c r="H17" s="6">
        <f t="shared" si="0"/>
        <v>0</v>
      </c>
      <c r="I17" s="14" t="e">
        <f t="shared" si="3"/>
        <v>#DIV/0!</v>
      </c>
      <c r="J17" s="11" t="str">
        <f t="shared" si="4"/>
        <v>***</v>
      </c>
      <c r="K17" s="12" t="e">
        <f t="shared" si="5"/>
        <v>#DIV/0!</v>
      </c>
      <c r="L17" s="16"/>
      <c r="M17" s="13" t="e">
        <f t="shared" si="1"/>
        <v>#DIV/0!</v>
      </c>
      <c r="N17" s="47"/>
      <c r="Q17" s="9" t="s">
        <v>22</v>
      </c>
      <c r="R17" s="10">
        <v>3772</v>
      </c>
    </row>
    <row r="18" spans="1:18" s="8" customFormat="1" ht="34.5" customHeight="1" x14ac:dyDescent="0.15">
      <c r="A18" s="43">
        <v>7</v>
      </c>
      <c r="B18" s="83"/>
      <c r="C18" s="84"/>
      <c r="D18" s="6">
        <v>880</v>
      </c>
      <c r="E18" s="15"/>
      <c r="F18" s="15"/>
      <c r="G18" s="7">
        <f t="shared" si="2"/>
        <v>0</v>
      </c>
      <c r="H18" s="6">
        <f t="shared" si="0"/>
        <v>0</v>
      </c>
      <c r="I18" s="14" t="e">
        <f t="shared" si="3"/>
        <v>#DIV/0!</v>
      </c>
      <c r="J18" s="11" t="str">
        <f t="shared" si="4"/>
        <v>***</v>
      </c>
      <c r="K18" s="12" t="e">
        <f t="shared" si="5"/>
        <v>#DIV/0!</v>
      </c>
      <c r="L18" s="16"/>
      <c r="M18" s="13" t="e">
        <f t="shared" si="1"/>
        <v>#DIV/0!</v>
      </c>
      <c r="N18" s="47"/>
      <c r="Q18" s="9" t="s">
        <v>23</v>
      </c>
      <c r="R18" s="10">
        <v>2774</v>
      </c>
    </row>
    <row r="19" spans="1:18" s="8" customFormat="1" ht="34.5" customHeight="1" x14ac:dyDescent="0.15">
      <c r="A19" s="43">
        <v>8</v>
      </c>
      <c r="B19" s="83"/>
      <c r="C19" s="84"/>
      <c r="D19" s="6">
        <v>880</v>
      </c>
      <c r="E19" s="15"/>
      <c r="F19" s="15"/>
      <c r="G19" s="7">
        <f t="shared" si="2"/>
        <v>0</v>
      </c>
      <c r="H19" s="6">
        <f t="shared" si="0"/>
        <v>0</v>
      </c>
      <c r="I19" s="14" t="e">
        <f t="shared" si="3"/>
        <v>#DIV/0!</v>
      </c>
      <c r="J19" s="11" t="str">
        <f t="shared" si="4"/>
        <v>***</v>
      </c>
      <c r="K19" s="12" t="e">
        <f t="shared" si="5"/>
        <v>#DIV/0!</v>
      </c>
      <c r="L19" s="16"/>
      <c r="M19" s="13" t="e">
        <f t="shared" si="1"/>
        <v>#DIV/0!</v>
      </c>
      <c r="N19" s="47"/>
      <c r="Q19" s="9" t="s">
        <v>24</v>
      </c>
      <c r="R19" s="10">
        <v>3114</v>
      </c>
    </row>
    <row r="20" spans="1:18" s="8" customFormat="1" ht="34.5" customHeight="1" x14ac:dyDescent="0.15">
      <c r="A20" s="43">
        <v>9</v>
      </c>
      <c r="B20" s="83"/>
      <c r="C20" s="84"/>
      <c r="D20" s="6">
        <v>880</v>
      </c>
      <c r="E20" s="15"/>
      <c r="F20" s="15"/>
      <c r="G20" s="7">
        <f t="shared" ref="G20:G83" si="6">IF(E20&gt;=F20,F20,"Error！！")</f>
        <v>0</v>
      </c>
      <c r="H20" s="6">
        <f t="shared" ref="H20:H83" si="7">D20*G20</f>
        <v>0</v>
      </c>
      <c r="I20" s="14" t="e">
        <f t="shared" ref="I20:I83" si="8">M20</f>
        <v>#DIV/0!</v>
      </c>
      <c r="J20" s="11" t="str">
        <f t="shared" si="4"/>
        <v>***</v>
      </c>
      <c r="K20" s="12" t="e">
        <f t="shared" ref="K20:K83" si="9">F20/E20</f>
        <v>#DIV/0!</v>
      </c>
      <c r="L20" s="16"/>
      <c r="M20" s="13" t="e">
        <f t="shared" ref="M20:M83" si="10">L20*K20</f>
        <v>#DIV/0!</v>
      </c>
      <c r="N20" s="47"/>
      <c r="Q20" s="9" t="s">
        <v>25</v>
      </c>
      <c r="R20" s="10">
        <v>2540</v>
      </c>
    </row>
    <row r="21" spans="1:18" s="8" customFormat="1" ht="34.5" customHeight="1" x14ac:dyDescent="0.15">
      <c r="A21" s="43">
        <v>10</v>
      </c>
      <c r="B21" s="83"/>
      <c r="C21" s="84"/>
      <c r="D21" s="6">
        <v>880</v>
      </c>
      <c r="E21" s="15"/>
      <c r="F21" s="15"/>
      <c r="G21" s="7">
        <f t="shared" si="6"/>
        <v>0</v>
      </c>
      <c r="H21" s="6">
        <f t="shared" si="7"/>
        <v>0</v>
      </c>
      <c r="I21" s="14" t="e">
        <f t="shared" si="8"/>
        <v>#DIV/0!</v>
      </c>
      <c r="J21" s="11" t="str">
        <f t="shared" si="4"/>
        <v>***</v>
      </c>
      <c r="K21" s="12" t="e">
        <f t="shared" si="9"/>
        <v>#DIV/0!</v>
      </c>
      <c r="L21" s="16"/>
      <c r="M21" s="13" t="e">
        <f t="shared" si="10"/>
        <v>#DIV/0!</v>
      </c>
      <c r="N21" s="47"/>
      <c r="Q21" s="9"/>
      <c r="R21" s="10"/>
    </row>
    <row r="22" spans="1:18" s="8" customFormat="1" ht="34.5" customHeight="1" x14ac:dyDescent="0.15">
      <c r="A22" s="43">
        <v>11</v>
      </c>
      <c r="B22" s="83"/>
      <c r="C22" s="84"/>
      <c r="D22" s="6">
        <v>880</v>
      </c>
      <c r="E22" s="15"/>
      <c r="F22" s="15"/>
      <c r="G22" s="7">
        <f t="shared" si="6"/>
        <v>0</v>
      </c>
      <c r="H22" s="6">
        <f t="shared" si="7"/>
        <v>0</v>
      </c>
      <c r="I22" s="14" t="e">
        <f t="shared" si="8"/>
        <v>#DIV/0!</v>
      </c>
      <c r="J22" s="11" t="str">
        <f t="shared" si="4"/>
        <v>***</v>
      </c>
      <c r="K22" s="12" t="e">
        <f t="shared" si="9"/>
        <v>#DIV/0!</v>
      </c>
      <c r="L22" s="16"/>
      <c r="M22" s="13" t="e">
        <f t="shared" si="10"/>
        <v>#DIV/0!</v>
      </c>
      <c r="N22" s="47"/>
      <c r="Q22" s="9"/>
      <c r="R22" s="10"/>
    </row>
    <row r="23" spans="1:18" s="8" customFormat="1" ht="34.5" customHeight="1" x14ac:dyDescent="0.15">
      <c r="A23" s="43">
        <v>12</v>
      </c>
      <c r="B23" s="83"/>
      <c r="C23" s="84"/>
      <c r="D23" s="6">
        <v>880</v>
      </c>
      <c r="E23" s="15"/>
      <c r="F23" s="15"/>
      <c r="G23" s="7">
        <f t="shared" si="6"/>
        <v>0</v>
      </c>
      <c r="H23" s="6">
        <f t="shared" si="7"/>
        <v>0</v>
      </c>
      <c r="I23" s="14" t="e">
        <f t="shared" si="8"/>
        <v>#DIV/0!</v>
      </c>
      <c r="J23" s="11" t="str">
        <f t="shared" si="4"/>
        <v>***</v>
      </c>
      <c r="K23" s="12" t="e">
        <f t="shared" si="9"/>
        <v>#DIV/0!</v>
      </c>
      <c r="L23" s="16"/>
      <c r="M23" s="13" t="e">
        <f t="shared" si="10"/>
        <v>#DIV/0!</v>
      </c>
      <c r="N23" s="47"/>
      <c r="Q23" s="9"/>
      <c r="R23" s="10"/>
    </row>
    <row r="24" spans="1:18" s="8" customFormat="1" ht="34.5" customHeight="1" x14ac:dyDescent="0.15">
      <c r="A24" s="43">
        <v>13</v>
      </c>
      <c r="B24" s="83"/>
      <c r="C24" s="84"/>
      <c r="D24" s="6">
        <v>880</v>
      </c>
      <c r="E24" s="15"/>
      <c r="F24" s="15"/>
      <c r="G24" s="7">
        <f t="shared" si="6"/>
        <v>0</v>
      </c>
      <c r="H24" s="6">
        <f t="shared" si="7"/>
        <v>0</v>
      </c>
      <c r="I24" s="14" t="e">
        <f t="shared" si="8"/>
        <v>#DIV/0!</v>
      </c>
      <c r="J24" s="11" t="str">
        <f t="shared" si="4"/>
        <v>***</v>
      </c>
      <c r="K24" s="12" t="e">
        <f t="shared" si="9"/>
        <v>#DIV/0!</v>
      </c>
      <c r="L24" s="16"/>
      <c r="M24" s="13" t="e">
        <f t="shared" si="10"/>
        <v>#DIV/0!</v>
      </c>
      <c r="N24" s="47"/>
      <c r="Q24" s="9"/>
      <c r="R24" s="10"/>
    </row>
    <row r="25" spans="1:18" s="8" customFormat="1" ht="34.5" customHeight="1" x14ac:dyDescent="0.15">
      <c r="A25" s="43">
        <v>14</v>
      </c>
      <c r="B25" s="83"/>
      <c r="C25" s="84"/>
      <c r="D25" s="6">
        <v>880</v>
      </c>
      <c r="E25" s="15"/>
      <c r="F25" s="15"/>
      <c r="G25" s="7">
        <f t="shared" si="6"/>
        <v>0</v>
      </c>
      <c r="H25" s="6">
        <f t="shared" si="7"/>
        <v>0</v>
      </c>
      <c r="I25" s="14" t="e">
        <f t="shared" si="8"/>
        <v>#DIV/0!</v>
      </c>
      <c r="J25" s="11" t="str">
        <f t="shared" si="4"/>
        <v>***</v>
      </c>
      <c r="K25" s="12" t="e">
        <f t="shared" si="9"/>
        <v>#DIV/0!</v>
      </c>
      <c r="L25" s="16"/>
      <c r="M25" s="13" t="e">
        <f t="shared" si="10"/>
        <v>#DIV/0!</v>
      </c>
      <c r="N25" s="47"/>
      <c r="Q25" s="9"/>
      <c r="R25" s="10"/>
    </row>
    <row r="26" spans="1:18" s="8" customFormat="1" ht="34.5" customHeight="1" x14ac:dyDescent="0.15">
      <c r="A26" s="43">
        <v>15</v>
      </c>
      <c r="B26" s="83"/>
      <c r="C26" s="84"/>
      <c r="D26" s="6">
        <v>880</v>
      </c>
      <c r="E26" s="15"/>
      <c r="F26" s="15"/>
      <c r="G26" s="7">
        <f t="shared" si="6"/>
        <v>0</v>
      </c>
      <c r="H26" s="6">
        <f t="shared" si="7"/>
        <v>0</v>
      </c>
      <c r="I26" s="14" t="e">
        <f t="shared" si="8"/>
        <v>#DIV/0!</v>
      </c>
      <c r="J26" s="11" t="str">
        <f t="shared" si="4"/>
        <v>***</v>
      </c>
      <c r="K26" s="12" t="e">
        <f t="shared" si="9"/>
        <v>#DIV/0!</v>
      </c>
      <c r="L26" s="16"/>
      <c r="M26" s="13" t="e">
        <f t="shared" si="10"/>
        <v>#DIV/0!</v>
      </c>
      <c r="N26" s="47"/>
      <c r="Q26" s="9"/>
      <c r="R26" s="10"/>
    </row>
    <row r="27" spans="1:18" s="8" customFormat="1" ht="34.5" customHeight="1" x14ac:dyDescent="0.15">
      <c r="A27" s="43">
        <v>16</v>
      </c>
      <c r="B27" s="83"/>
      <c r="C27" s="84"/>
      <c r="D27" s="6">
        <v>880</v>
      </c>
      <c r="E27" s="15"/>
      <c r="F27" s="15"/>
      <c r="G27" s="7">
        <f t="shared" si="6"/>
        <v>0</v>
      </c>
      <c r="H27" s="6">
        <f t="shared" si="7"/>
        <v>0</v>
      </c>
      <c r="I27" s="14" t="e">
        <f t="shared" si="8"/>
        <v>#DIV/0!</v>
      </c>
      <c r="J27" s="11" t="str">
        <f t="shared" si="4"/>
        <v>***</v>
      </c>
      <c r="K27" s="12" t="e">
        <f t="shared" si="9"/>
        <v>#DIV/0!</v>
      </c>
      <c r="L27" s="16"/>
      <c r="M27" s="13" t="e">
        <f t="shared" si="10"/>
        <v>#DIV/0!</v>
      </c>
      <c r="N27" s="47"/>
      <c r="Q27" s="9"/>
      <c r="R27" s="10"/>
    </row>
    <row r="28" spans="1:18" s="8" customFormat="1" ht="34.5" customHeight="1" x14ac:dyDescent="0.15">
      <c r="A28" s="43">
        <v>17</v>
      </c>
      <c r="B28" s="83"/>
      <c r="C28" s="84"/>
      <c r="D28" s="6">
        <v>880</v>
      </c>
      <c r="E28" s="15"/>
      <c r="F28" s="15"/>
      <c r="G28" s="7">
        <f t="shared" si="6"/>
        <v>0</v>
      </c>
      <c r="H28" s="6">
        <f t="shared" si="7"/>
        <v>0</v>
      </c>
      <c r="I28" s="14" t="e">
        <f t="shared" si="8"/>
        <v>#DIV/0!</v>
      </c>
      <c r="J28" s="11" t="str">
        <f t="shared" si="4"/>
        <v>***</v>
      </c>
      <c r="K28" s="12" t="e">
        <f t="shared" si="9"/>
        <v>#DIV/0!</v>
      </c>
      <c r="L28" s="16"/>
      <c r="M28" s="13" t="e">
        <f t="shared" si="10"/>
        <v>#DIV/0!</v>
      </c>
      <c r="N28" s="47"/>
      <c r="Q28" s="9"/>
      <c r="R28" s="10"/>
    </row>
    <row r="29" spans="1:18" s="8" customFormat="1" ht="34.5" customHeight="1" x14ac:dyDescent="0.15">
      <c r="A29" s="43">
        <v>18</v>
      </c>
      <c r="B29" s="83"/>
      <c r="C29" s="84"/>
      <c r="D29" s="6">
        <v>880</v>
      </c>
      <c r="E29" s="15"/>
      <c r="F29" s="15"/>
      <c r="G29" s="7">
        <f t="shared" si="6"/>
        <v>0</v>
      </c>
      <c r="H29" s="6">
        <f t="shared" si="7"/>
        <v>0</v>
      </c>
      <c r="I29" s="14" t="e">
        <f t="shared" si="8"/>
        <v>#DIV/0!</v>
      </c>
      <c r="J29" s="11" t="str">
        <f t="shared" si="4"/>
        <v>***</v>
      </c>
      <c r="K29" s="12" t="e">
        <f t="shared" si="9"/>
        <v>#DIV/0!</v>
      </c>
      <c r="L29" s="16"/>
      <c r="M29" s="13" t="e">
        <f t="shared" si="10"/>
        <v>#DIV/0!</v>
      </c>
      <c r="N29" s="47"/>
      <c r="Q29" s="9"/>
      <c r="R29" s="10"/>
    </row>
    <row r="30" spans="1:18" s="8" customFormat="1" ht="34.5" customHeight="1" x14ac:dyDescent="0.15">
      <c r="A30" s="43">
        <v>19</v>
      </c>
      <c r="B30" s="83"/>
      <c r="C30" s="84"/>
      <c r="D30" s="6">
        <v>880</v>
      </c>
      <c r="E30" s="15"/>
      <c r="F30" s="15"/>
      <c r="G30" s="7">
        <f t="shared" si="6"/>
        <v>0</v>
      </c>
      <c r="H30" s="6">
        <f t="shared" si="7"/>
        <v>0</v>
      </c>
      <c r="I30" s="14" t="e">
        <f t="shared" si="8"/>
        <v>#DIV/0!</v>
      </c>
      <c r="J30" s="11" t="str">
        <f t="shared" si="4"/>
        <v>***</v>
      </c>
      <c r="K30" s="12" t="e">
        <f t="shared" si="9"/>
        <v>#DIV/0!</v>
      </c>
      <c r="L30" s="16"/>
      <c r="M30" s="13" t="e">
        <f t="shared" si="10"/>
        <v>#DIV/0!</v>
      </c>
      <c r="N30" s="47"/>
      <c r="Q30" s="9"/>
      <c r="R30" s="10"/>
    </row>
    <row r="31" spans="1:18" s="8" customFormat="1" ht="34.5" customHeight="1" x14ac:dyDescent="0.15">
      <c r="A31" s="43">
        <v>20</v>
      </c>
      <c r="B31" s="83"/>
      <c r="C31" s="84"/>
      <c r="D31" s="6">
        <v>880</v>
      </c>
      <c r="E31" s="15"/>
      <c r="F31" s="15"/>
      <c r="G31" s="7">
        <f t="shared" si="6"/>
        <v>0</v>
      </c>
      <c r="H31" s="6">
        <f t="shared" si="7"/>
        <v>0</v>
      </c>
      <c r="I31" s="14" t="e">
        <f t="shared" si="8"/>
        <v>#DIV/0!</v>
      </c>
      <c r="J31" s="11" t="str">
        <f t="shared" si="4"/>
        <v>***</v>
      </c>
      <c r="K31" s="12" t="e">
        <f t="shared" si="9"/>
        <v>#DIV/0!</v>
      </c>
      <c r="L31" s="16"/>
      <c r="M31" s="13" t="e">
        <f t="shared" si="10"/>
        <v>#DIV/0!</v>
      </c>
      <c r="N31" s="47"/>
      <c r="Q31" s="9"/>
      <c r="R31" s="10"/>
    </row>
    <row r="32" spans="1:18" s="8" customFormat="1" ht="34.5" customHeight="1" x14ac:dyDescent="0.15">
      <c r="A32" s="43">
        <v>21</v>
      </c>
      <c r="B32" s="83"/>
      <c r="C32" s="84"/>
      <c r="D32" s="6">
        <v>880</v>
      </c>
      <c r="E32" s="15"/>
      <c r="F32" s="15"/>
      <c r="G32" s="7">
        <f t="shared" si="6"/>
        <v>0</v>
      </c>
      <c r="H32" s="6">
        <f t="shared" si="7"/>
        <v>0</v>
      </c>
      <c r="I32" s="14" t="e">
        <f t="shared" si="8"/>
        <v>#DIV/0!</v>
      </c>
      <c r="J32" s="11" t="str">
        <f t="shared" si="4"/>
        <v>***</v>
      </c>
      <c r="K32" s="12" t="e">
        <f t="shared" si="9"/>
        <v>#DIV/0!</v>
      </c>
      <c r="L32" s="16"/>
      <c r="M32" s="13" t="e">
        <f t="shared" si="10"/>
        <v>#DIV/0!</v>
      </c>
      <c r="N32" s="47"/>
      <c r="Q32" s="9"/>
      <c r="R32" s="10"/>
    </row>
    <row r="33" spans="1:18" s="8" customFormat="1" ht="34.5" customHeight="1" x14ac:dyDescent="0.15">
      <c r="A33" s="43">
        <v>22</v>
      </c>
      <c r="B33" s="83"/>
      <c r="C33" s="84"/>
      <c r="D33" s="6">
        <v>880</v>
      </c>
      <c r="E33" s="15"/>
      <c r="F33" s="15"/>
      <c r="G33" s="7">
        <f t="shared" si="6"/>
        <v>0</v>
      </c>
      <c r="H33" s="6">
        <f t="shared" si="7"/>
        <v>0</v>
      </c>
      <c r="I33" s="14" t="e">
        <f t="shared" si="8"/>
        <v>#DIV/0!</v>
      </c>
      <c r="J33" s="11" t="str">
        <f t="shared" si="4"/>
        <v>***</v>
      </c>
      <c r="K33" s="12" t="e">
        <f t="shared" si="9"/>
        <v>#DIV/0!</v>
      </c>
      <c r="L33" s="16"/>
      <c r="M33" s="13" t="e">
        <f t="shared" si="10"/>
        <v>#DIV/0!</v>
      </c>
      <c r="N33" s="47"/>
      <c r="Q33" s="9"/>
      <c r="R33" s="10"/>
    </row>
    <row r="34" spans="1:18" s="8" customFormat="1" ht="34.5" customHeight="1" x14ac:dyDescent="0.15">
      <c r="A34" s="43">
        <v>23</v>
      </c>
      <c r="B34" s="83"/>
      <c r="C34" s="84"/>
      <c r="D34" s="6">
        <v>880</v>
      </c>
      <c r="E34" s="15"/>
      <c r="F34" s="15"/>
      <c r="G34" s="7">
        <f t="shared" si="6"/>
        <v>0</v>
      </c>
      <c r="H34" s="6">
        <f t="shared" si="7"/>
        <v>0</v>
      </c>
      <c r="I34" s="14" t="e">
        <f t="shared" si="8"/>
        <v>#DIV/0!</v>
      </c>
      <c r="J34" s="11" t="str">
        <f t="shared" si="4"/>
        <v>***</v>
      </c>
      <c r="K34" s="12" t="e">
        <f t="shared" si="9"/>
        <v>#DIV/0!</v>
      </c>
      <c r="L34" s="16"/>
      <c r="M34" s="13" t="e">
        <f t="shared" si="10"/>
        <v>#DIV/0!</v>
      </c>
      <c r="N34" s="47"/>
      <c r="Q34" s="9"/>
      <c r="R34" s="10"/>
    </row>
    <row r="35" spans="1:18" s="8" customFormat="1" ht="34.5" customHeight="1" x14ac:dyDescent="0.15">
      <c r="A35" s="43">
        <v>24</v>
      </c>
      <c r="B35" s="83"/>
      <c r="C35" s="84"/>
      <c r="D35" s="6">
        <v>880</v>
      </c>
      <c r="E35" s="15"/>
      <c r="F35" s="15"/>
      <c r="G35" s="7">
        <f t="shared" si="6"/>
        <v>0</v>
      </c>
      <c r="H35" s="6">
        <f t="shared" si="7"/>
        <v>0</v>
      </c>
      <c r="I35" s="14" t="e">
        <f t="shared" si="8"/>
        <v>#DIV/0!</v>
      </c>
      <c r="J35" s="11" t="str">
        <f t="shared" si="4"/>
        <v>***</v>
      </c>
      <c r="K35" s="12" t="e">
        <f t="shared" si="9"/>
        <v>#DIV/0!</v>
      </c>
      <c r="L35" s="16"/>
      <c r="M35" s="13" t="e">
        <f t="shared" si="10"/>
        <v>#DIV/0!</v>
      </c>
      <c r="N35" s="47"/>
      <c r="Q35" s="9"/>
      <c r="R35" s="10"/>
    </row>
    <row r="36" spans="1:18" s="8" customFormat="1" ht="34.5" customHeight="1" x14ac:dyDescent="0.15">
      <c r="A36" s="43">
        <v>25</v>
      </c>
      <c r="B36" s="83"/>
      <c r="C36" s="84"/>
      <c r="D36" s="6">
        <v>880</v>
      </c>
      <c r="E36" s="15"/>
      <c r="F36" s="15"/>
      <c r="G36" s="7">
        <f t="shared" si="6"/>
        <v>0</v>
      </c>
      <c r="H36" s="6">
        <f t="shared" si="7"/>
        <v>0</v>
      </c>
      <c r="I36" s="14" t="e">
        <f t="shared" si="8"/>
        <v>#DIV/0!</v>
      </c>
      <c r="J36" s="11" t="str">
        <f t="shared" si="4"/>
        <v>***</v>
      </c>
      <c r="K36" s="12" t="e">
        <f t="shared" si="9"/>
        <v>#DIV/0!</v>
      </c>
      <c r="L36" s="16"/>
      <c r="M36" s="13" t="e">
        <f t="shared" si="10"/>
        <v>#DIV/0!</v>
      </c>
      <c r="N36" s="47"/>
      <c r="Q36" s="9"/>
      <c r="R36" s="10"/>
    </row>
    <row r="37" spans="1:18" s="8" customFormat="1" ht="34.5" customHeight="1" x14ac:dyDescent="0.15">
      <c r="A37" s="43">
        <v>26</v>
      </c>
      <c r="B37" s="83"/>
      <c r="C37" s="84"/>
      <c r="D37" s="6">
        <v>880</v>
      </c>
      <c r="E37" s="15"/>
      <c r="F37" s="15"/>
      <c r="G37" s="7">
        <f t="shared" si="6"/>
        <v>0</v>
      </c>
      <c r="H37" s="6">
        <f t="shared" si="7"/>
        <v>0</v>
      </c>
      <c r="I37" s="14" t="e">
        <f t="shared" si="8"/>
        <v>#DIV/0!</v>
      </c>
      <c r="J37" s="11" t="str">
        <f t="shared" si="4"/>
        <v>***</v>
      </c>
      <c r="K37" s="12" t="e">
        <f t="shared" si="9"/>
        <v>#DIV/0!</v>
      </c>
      <c r="L37" s="16"/>
      <c r="M37" s="13" t="e">
        <f t="shared" si="10"/>
        <v>#DIV/0!</v>
      </c>
      <c r="N37" s="47"/>
      <c r="Q37" s="9"/>
      <c r="R37" s="10"/>
    </row>
    <row r="38" spans="1:18" s="8" customFormat="1" ht="34.5" customHeight="1" x14ac:dyDescent="0.15">
      <c r="A38" s="43">
        <v>27</v>
      </c>
      <c r="B38" s="83"/>
      <c r="C38" s="84"/>
      <c r="D38" s="6">
        <v>880</v>
      </c>
      <c r="E38" s="15"/>
      <c r="F38" s="15"/>
      <c r="G38" s="7">
        <f t="shared" si="6"/>
        <v>0</v>
      </c>
      <c r="H38" s="6">
        <f t="shared" si="7"/>
        <v>0</v>
      </c>
      <c r="I38" s="14" t="e">
        <f t="shared" si="8"/>
        <v>#DIV/0!</v>
      </c>
      <c r="J38" s="11" t="str">
        <f t="shared" si="4"/>
        <v>***</v>
      </c>
      <c r="K38" s="12" t="e">
        <f t="shared" si="9"/>
        <v>#DIV/0!</v>
      </c>
      <c r="L38" s="16"/>
      <c r="M38" s="13" t="e">
        <f t="shared" si="10"/>
        <v>#DIV/0!</v>
      </c>
      <c r="N38" s="47"/>
      <c r="Q38" s="9"/>
      <c r="R38" s="10"/>
    </row>
    <row r="39" spans="1:18" s="8" customFormat="1" ht="34.5" customHeight="1" x14ac:dyDescent="0.15">
      <c r="A39" s="43">
        <v>28</v>
      </c>
      <c r="B39" s="83"/>
      <c r="C39" s="84"/>
      <c r="D39" s="6">
        <v>880</v>
      </c>
      <c r="E39" s="15"/>
      <c r="F39" s="15"/>
      <c r="G39" s="7">
        <f t="shared" si="6"/>
        <v>0</v>
      </c>
      <c r="H39" s="6">
        <f t="shared" si="7"/>
        <v>0</v>
      </c>
      <c r="I39" s="14" t="e">
        <f t="shared" si="8"/>
        <v>#DIV/0!</v>
      </c>
      <c r="J39" s="11" t="str">
        <f t="shared" si="4"/>
        <v>***</v>
      </c>
      <c r="K39" s="12" t="e">
        <f t="shared" si="9"/>
        <v>#DIV/0!</v>
      </c>
      <c r="L39" s="16"/>
      <c r="M39" s="13" t="e">
        <f t="shared" si="10"/>
        <v>#DIV/0!</v>
      </c>
      <c r="N39" s="47"/>
      <c r="Q39" s="9"/>
      <c r="R39" s="10"/>
    </row>
    <row r="40" spans="1:18" s="8" customFormat="1" ht="34.5" customHeight="1" x14ac:dyDescent="0.15">
      <c r="A40" s="43">
        <v>29</v>
      </c>
      <c r="B40" s="83"/>
      <c r="C40" s="84"/>
      <c r="D40" s="6">
        <v>880</v>
      </c>
      <c r="E40" s="15"/>
      <c r="F40" s="15"/>
      <c r="G40" s="7">
        <f t="shared" si="6"/>
        <v>0</v>
      </c>
      <c r="H40" s="6">
        <f t="shared" si="7"/>
        <v>0</v>
      </c>
      <c r="I40" s="14" t="e">
        <f t="shared" si="8"/>
        <v>#DIV/0!</v>
      </c>
      <c r="J40" s="11" t="str">
        <f t="shared" si="4"/>
        <v>***</v>
      </c>
      <c r="K40" s="12" t="e">
        <f t="shared" si="9"/>
        <v>#DIV/0!</v>
      </c>
      <c r="L40" s="16"/>
      <c r="M40" s="13" t="e">
        <f t="shared" si="10"/>
        <v>#DIV/0!</v>
      </c>
      <c r="N40" s="47"/>
      <c r="Q40" s="9"/>
      <c r="R40" s="10"/>
    </row>
    <row r="41" spans="1:18" s="8" customFormat="1" ht="34.5" customHeight="1" x14ac:dyDescent="0.15">
      <c r="A41" s="43">
        <v>30</v>
      </c>
      <c r="B41" s="83"/>
      <c r="C41" s="84"/>
      <c r="D41" s="6">
        <v>880</v>
      </c>
      <c r="E41" s="15"/>
      <c r="F41" s="15"/>
      <c r="G41" s="7">
        <f t="shared" si="6"/>
        <v>0</v>
      </c>
      <c r="H41" s="6">
        <f t="shared" si="7"/>
        <v>0</v>
      </c>
      <c r="I41" s="14" t="e">
        <f t="shared" si="8"/>
        <v>#DIV/0!</v>
      </c>
      <c r="J41" s="11" t="str">
        <f t="shared" si="4"/>
        <v>***</v>
      </c>
      <c r="K41" s="12" t="e">
        <f t="shared" si="9"/>
        <v>#DIV/0!</v>
      </c>
      <c r="L41" s="16"/>
      <c r="M41" s="13" t="e">
        <f t="shared" si="10"/>
        <v>#DIV/0!</v>
      </c>
      <c r="N41" s="47"/>
      <c r="Q41" s="9"/>
      <c r="R41" s="10"/>
    </row>
    <row r="42" spans="1:18" s="8" customFormat="1" ht="34.5" customHeight="1" x14ac:dyDescent="0.15">
      <c r="A42" s="43">
        <v>31</v>
      </c>
      <c r="B42" s="83"/>
      <c r="C42" s="84"/>
      <c r="D42" s="6">
        <v>880</v>
      </c>
      <c r="E42" s="15"/>
      <c r="F42" s="15"/>
      <c r="G42" s="7">
        <f t="shared" si="6"/>
        <v>0</v>
      </c>
      <c r="H42" s="6">
        <f t="shared" si="7"/>
        <v>0</v>
      </c>
      <c r="I42" s="14" t="e">
        <f t="shared" si="8"/>
        <v>#DIV/0!</v>
      </c>
      <c r="J42" s="11" t="str">
        <f t="shared" si="4"/>
        <v>***</v>
      </c>
      <c r="K42" s="12" t="e">
        <f t="shared" si="9"/>
        <v>#DIV/0!</v>
      </c>
      <c r="L42" s="16"/>
      <c r="M42" s="13" t="e">
        <f t="shared" si="10"/>
        <v>#DIV/0!</v>
      </c>
      <c r="N42" s="47"/>
      <c r="Q42" s="9"/>
      <c r="R42" s="10"/>
    </row>
    <row r="43" spans="1:18" s="8" customFormat="1" ht="34.5" customHeight="1" x14ac:dyDescent="0.15">
      <c r="A43" s="43">
        <v>32</v>
      </c>
      <c r="B43" s="83"/>
      <c r="C43" s="84"/>
      <c r="D43" s="6">
        <v>880</v>
      </c>
      <c r="E43" s="15"/>
      <c r="F43" s="15"/>
      <c r="G43" s="7">
        <f t="shared" si="6"/>
        <v>0</v>
      </c>
      <c r="H43" s="6">
        <f t="shared" si="7"/>
        <v>0</v>
      </c>
      <c r="I43" s="14" t="e">
        <f t="shared" si="8"/>
        <v>#DIV/0!</v>
      </c>
      <c r="J43" s="11" t="str">
        <f t="shared" si="4"/>
        <v>***</v>
      </c>
      <c r="K43" s="12" t="e">
        <f t="shared" si="9"/>
        <v>#DIV/0!</v>
      </c>
      <c r="L43" s="16"/>
      <c r="M43" s="13" t="e">
        <f t="shared" si="10"/>
        <v>#DIV/0!</v>
      </c>
      <c r="N43" s="47"/>
      <c r="Q43" s="9"/>
      <c r="R43" s="10"/>
    </row>
    <row r="44" spans="1:18" s="8" customFormat="1" ht="34.5" customHeight="1" x14ac:dyDescent="0.15">
      <c r="A44" s="43">
        <v>33</v>
      </c>
      <c r="B44" s="83"/>
      <c r="C44" s="84"/>
      <c r="D44" s="6">
        <v>880</v>
      </c>
      <c r="E44" s="15"/>
      <c r="F44" s="15"/>
      <c r="G44" s="7">
        <f t="shared" si="6"/>
        <v>0</v>
      </c>
      <c r="H44" s="6">
        <f t="shared" si="7"/>
        <v>0</v>
      </c>
      <c r="I44" s="14" t="e">
        <f t="shared" si="8"/>
        <v>#DIV/0!</v>
      </c>
      <c r="J44" s="11" t="str">
        <f t="shared" si="4"/>
        <v>***</v>
      </c>
      <c r="K44" s="12" t="e">
        <f t="shared" si="9"/>
        <v>#DIV/0!</v>
      </c>
      <c r="L44" s="16"/>
      <c r="M44" s="13" t="e">
        <f t="shared" si="10"/>
        <v>#DIV/0!</v>
      </c>
      <c r="N44" s="47"/>
      <c r="Q44" s="9"/>
      <c r="R44" s="10"/>
    </row>
    <row r="45" spans="1:18" s="8" customFormat="1" ht="34.5" customHeight="1" x14ac:dyDescent="0.15">
      <c r="A45" s="43">
        <v>34</v>
      </c>
      <c r="B45" s="83"/>
      <c r="C45" s="84"/>
      <c r="D45" s="6">
        <v>880</v>
      </c>
      <c r="E45" s="15"/>
      <c r="F45" s="15"/>
      <c r="G45" s="7">
        <f t="shared" si="6"/>
        <v>0</v>
      </c>
      <c r="H45" s="6">
        <f t="shared" si="7"/>
        <v>0</v>
      </c>
      <c r="I45" s="14" t="e">
        <f t="shared" si="8"/>
        <v>#DIV/0!</v>
      </c>
      <c r="J45" s="11" t="str">
        <f t="shared" si="4"/>
        <v>***</v>
      </c>
      <c r="K45" s="12" t="e">
        <f t="shared" si="9"/>
        <v>#DIV/0!</v>
      </c>
      <c r="L45" s="16"/>
      <c r="M45" s="13" t="e">
        <f t="shared" si="10"/>
        <v>#DIV/0!</v>
      </c>
      <c r="N45" s="47"/>
      <c r="Q45" s="9"/>
      <c r="R45" s="10"/>
    </row>
    <row r="46" spans="1:18" s="8" customFormat="1" ht="34.5" customHeight="1" x14ac:dyDescent="0.15">
      <c r="A46" s="43">
        <v>35</v>
      </c>
      <c r="B46" s="83"/>
      <c r="C46" s="84"/>
      <c r="D46" s="6">
        <v>880</v>
      </c>
      <c r="E46" s="15"/>
      <c r="F46" s="15"/>
      <c r="G46" s="7">
        <f t="shared" si="6"/>
        <v>0</v>
      </c>
      <c r="H46" s="6">
        <f t="shared" si="7"/>
        <v>0</v>
      </c>
      <c r="I46" s="14" t="e">
        <f t="shared" si="8"/>
        <v>#DIV/0!</v>
      </c>
      <c r="J46" s="11" t="str">
        <f t="shared" si="4"/>
        <v>***</v>
      </c>
      <c r="K46" s="12" t="e">
        <f t="shared" si="9"/>
        <v>#DIV/0!</v>
      </c>
      <c r="L46" s="16"/>
      <c r="M46" s="13" t="e">
        <f t="shared" si="10"/>
        <v>#DIV/0!</v>
      </c>
      <c r="N46" s="47"/>
      <c r="Q46" s="9"/>
      <c r="R46" s="10"/>
    </row>
    <row r="47" spans="1:18" s="8" customFormat="1" ht="34.5" customHeight="1" x14ac:dyDescent="0.15">
      <c r="A47" s="44">
        <v>36</v>
      </c>
      <c r="B47" s="85"/>
      <c r="C47" s="86"/>
      <c r="D47" s="35">
        <v>880</v>
      </c>
      <c r="E47" s="36"/>
      <c r="F47" s="36"/>
      <c r="G47" s="37">
        <f t="shared" si="6"/>
        <v>0</v>
      </c>
      <c r="H47" s="35">
        <f t="shared" si="7"/>
        <v>0</v>
      </c>
      <c r="I47" s="38" t="e">
        <f t="shared" si="8"/>
        <v>#DIV/0!</v>
      </c>
      <c r="J47" s="11" t="str">
        <f t="shared" si="4"/>
        <v>***</v>
      </c>
      <c r="K47" s="39" t="e">
        <f t="shared" si="9"/>
        <v>#DIV/0!</v>
      </c>
      <c r="L47" s="40"/>
      <c r="M47" s="41" t="e">
        <f t="shared" si="10"/>
        <v>#DIV/0!</v>
      </c>
      <c r="N47" s="47"/>
      <c r="Q47" s="9"/>
      <c r="R47" s="10"/>
    </row>
    <row r="48" spans="1:18" s="8" customFormat="1" ht="34.5" customHeight="1" x14ac:dyDescent="0.15">
      <c r="A48" s="43">
        <v>37</v>
      </c>
      <c r="B48" s="83"/>
      <c r="C48" s="84"/>
      <c r="D48" s="6">
        <v>880</v>
      </c>
      <c r="E48" s="15"/>
      <c r="F48" s="15"/>
      <c r="G48" s="7">
        <f t="shared" si="6"/>
        <v>0</v>
      </c>
      <c r="H48" s="6">
        <f t="shared" si="7"/>
        <v>0</v>
      </c>
      <c r="I48" s="14" t="e">
        <f t="shared" si="8"/>
        <v>#DIV/0!</v>
      </c>
      <c r="J48" s="11" t="str">
        <f t="shared" si="4"/>
        <v>***</v>
      </c>
      <c r="K48" s="12" t="e">
        <f t="shared" si="9"/>
        <v>#DIV/0!</v>
      </c>
      <c r="L48" s="16"/>
      <c r="M48" s="13" t="e">
        <f t="shared" si="10"/>
        <v>#DIV/0!</v>
      </c>
      <c r="N48" s="47"/>
      <c r="Q48" s="9"/>
      <c r="R48" s="10"/>
    </row>
    <row r="49" spans="1:18" s="8" customFormat="1" ht="34.5" customHeight="1" x14ac:dyDescent="0.15">
      <c r="A49" s="43">
        <v>38</v>
      </c>
      <c r="B49" s="83"/>
      <c r="C49" s="84"/>
      <c r="D49" s="6">
        <v>880</v>
      </c>
      <c r="E49" s="15"/>
      <c r="F49" s="15"/>
      <c r="G49" s="7">
        <f t="shared" si="6"/>
        <v>0</v>
      </c>
      <c r="H49" s="6">
        <f t="shared" si="7"/>
        <v>0</v>
      </c>
      <c r="I49" s="14" t="e">
        <f t="shared" si="8"/>
        <v>#DIV/0!</v>
      </c>
      <c r="J49" s="11" t="str">
        <f t="shared" si="4"/>
        <v>***</v>
      </c>
      <c r="K49" s="12" t="e">
        <f t="shared" si="9"/>
        <v>#DIV/0!</v>
      </c>
      <c r="L49" s="16"/>
      <c r="M49" s="13" t="e">
        <f t="shared" si="10"/>
        <v>#DIV/0!</v>
      </c>
      <c r="N49" s="47"/>
      <c r="Q49" s="9" t="s">
        <v>26</v>
      </c>
      <c r="R49" s="10">
        <v>3634</v>
      </c>
    </row>
    <row r="50" spans="1:18" s="8" customFormat="1" ht="34.5" customHeight="1" x14ac:dyDescent="0.15">
      <c r="A50" s="43">
        <v>39</v>
      </c>
      <c r="B50" s="83"/>
      <c r="C50" s="84"/>
      <c r="D50" s="6">
        <v>880</v>
      </c>
      <c r="E50" s="15"/>
      <c r="F50" s="15"/>
      <c r="G50" s="7">
        <f t="shared" si="6"/>
        <v>0</v>
      </c>
      <c r="H50" s="6">
        <f t="shared" si="7"/>
        <v>0</v>
      </c>
      <c r="I50" s="14" t="e">
        <f t="shared" si="8"/>
        <v>#DIV/0!</v>
      </c>
      <c r="J50" s="11" t="str">
        <f t="shared" si="4"/>
        <v>***</v>
      </c>
      <c r="K50" s="12" t="e">
        <f t="shared" si="9"/>
        <v>#DIV/0!</v>
      </c>
      <c r="L50" s="16"/>
      <c r="M50" s="13" t="e">
        <f t="shared" si="10"/>
        <v>#DIV/0!</v>
      </c>
      <c r="N50" s="47"/>
      <c r="Q50" s="9" t="s">
        <v>27</v>
      </c>
      <c r="R50" s="10">
        <v>2965</v>
      </c>
    </row>
    <row r="51" spans="1:18" s="8" customFormat="1" ht="34.5" customHeight="1" x14ac:dyDescent="0.15">
      <c r="A51" s="43">
        <v>40</v>
      </c>
      <c r="B51" s="83"/>
      <c r="C51" s="84"/>
      <c r="D51" s="6">
        <v>880</v>
      </c>
      <c r="E51" s="15"/>
      <c r="F51" s="15"/>
      <c r="G51" s="7">
        <f t="shared" si="6"/>
        <v>0</v>
      </c>
      <c r="H51" s="6">
        <f t="shared" si="7"/>
        <v>0</v>
      </c>
      <c r="I51" s="14" t="e">
        <f t="shared" si="8"/>
        <v>#DIV/0!</v>
      </c>
      <c r="J51" s="11" t="str">
        <f t="shared" si="4"/>
        <v>***</v>
      </c>
      <c r="K51" s="12" t="e">
        <f t="shared" si="9"/>
        <v>#DIV/0!</v>
      </c>
      <c r="L51" s="16"/>
      <c r="M51" s="13" t="e">
        <f t="shared" si="10"/>
        <v>#DIV/0!</v>
      </c>
      <c r="N51" s="47"/>
      <c r="Q51" s="9"/>
      <c r="R51" s="10"/>
    </row>
    <row r="52" spans="1:18" s="8" customFormat="1" ht="34.5" customHeight="1" x14ac:dyDescent="0.15">
      <c r="A52" s="43">
        <v>41</v>
      </c>
      <c r="B52" s="83"/>
      <c r="C52" s="84"/>
      <c r="D52" s="6">
        <v>880</v>
      </c>
      <c r="E52" s="15"/>
      <c r="F52" s="15"/>
      <c r="G52" s="7">
        <f t="shared" si="6"/>
        <v>0</v>
      </c>
      <c r="H52" s="6">
        <f t="shared" si="7"/>
        <v>0</v>
      </c>
      <c r="I52" s="14" t="e">
        <f t="shared" si="8"/>
        <v>#DIV/0!</v>
      </c>
      <c r="J52" s="11" t="str">
        <f t="shared" si="4"/>
        <v>***</v>
      </c>
      <c r="K52" s="12" t="e">
        <f t="shared" si="9"/>
        <v>#DIV/0!</v>
      </c>
      <c r="L52" s="16"/>
      <c r="M52" s="13" t="e">
        <f t="shared" si="10"/>
        <v>#DIV/0!</v>
      </c>
      <c r="N52" s="47"/>
      <c r="Q52" s="9"/>
      <c r="R52" s="10"/>
    </row>
    <row r="53" spans="1:18" s="8" customFormat="1" ht="34.5" customHeight="1" x14ac:dyDescent="0.15">
      <c r="A53" s="43">
        <v>42</v>
      </c>
      <c r="B53" s="83"/>
      <c r="C53" s="84"/>
      <c r="D53" s="6">
        <v>880</v>
      </c>
      <c r="E53" s="15"/>
      <c r="F53" s="15"/>
      <c r="G53" s="7">
        <f t="shared" si="6"/>
        <v>0</v>
      </c>
      <c r="H53" s="6">
        <f t="shared" si="7"/>
        <v>0</v>
      </c>
      <c r="I53" s="14" t="e">
        <f t="shared" si="8"/>
        <v>#DIV/0!</v>
      </c>
      <c r="J53" s="11" t="str">
        <f t="shared" si="4"/>
        <v>***</v>
      </c>
      <c r="K53" s="12" t="e">
        <f t="shared" si="9"/>
        <v>#DIV/0!</v>
      </c>
      <c r="L53" s="16"/>
      <c r="M53" s="13" t="e">
        <f t="shared" si="10"/>
        <v>#DIV/0!</v>
      </c>
      <c r="N53" s="47"/>
      <c r="Q53" s="9"/>
      <c r="R53" s="10"/>
    </row>
    <row r="54" spans="1:18" s="8" customFormat="1" ht="34.5" customHeight="1" x14ac:dyDescent="0.15">
      <c r="A54" s="43">
        <v>43</v>
      </c>
      <c r="B54" s="83"/>
      <c r="C54" s="84"/>
      <c r="D54" s="6">
        <v>880</v>
      </c>
      <c r="E54" s="15"/>
      <c r="F54" s="15"/>
      <c r="G54" s="7">
        <f t="shared" si="6"/>
        <v>0</v>
      </c>
      <c r="H54" s="6">
        <f t="shared" si="7"/>
        <v>0</v>
      </c>
      <c r="I54" s="14" t="e">
        <f t="shared" si="8"/>
        <v>#DIV/0!</v>
      </c>
      <c r="J54" s="11" t="str">
        <f t="shared" si="4"/>
        <v>***</v>
      </c>
      <c r="K54" s="12" t="e">
        <f t="shared" si="9"/>
        <v>#DIV/0!</v>
      </c>
      <c r="L54" s="16"/>
      <c r="M54" s="13" t="e">
        <f t="shared" si="10"/>
        <v>#DIV/0!</v>
      </c>
      <c r="N54" s="47"/>
      <c r="Q54" s="9"/>
      <c r="R54" s="10"/>
    </row>
    <row r="55" spans="1:18" s="8" customFormat="1" ht="34.5" customHeight="1" x14ac:dyDescent="0.15">
      <c r="A55" s="43">
        <v>44</v>
      </c>
      <c r="B55" s="83"/>
      <c r="C55" s="84"/>
      <c r="D55" s="6">
        <v>880</v>
      </c>
      <c r="E55" s="15"/>
      <c r="F55" s="15"/>
      <c r="G55" s="7">
        <f t="shared" si="6"/>
        <v>0</v>
      </c>
      <c r="H55" s="6">
        <f t="shared" si="7"/>
        <v>0</v>
      </c>
      <c r="I55" s="14" t="e">
        <f t="shared" si="8"/>
        <v>#DIV/0!</v>
      </c>
      <c r="J55" s="11" t="str">
        <f t="shared" si="4"/>
        <v>***</v>
      </c>
      <c r="K55" s="12" t="e">
        <f t="shared" si="9"/>
        <v>#DIV/0!</v>
      </c>
      <c r="L55" s="16"/>
      <c r="M55" s="13" t="e">
        <f t="shared" si="10"/>
        <v>#DIV/0!</v>
      </c>
      <c r="N55" s="47"/>
      <c r="Q55" s="9"/>
      <c r="R55" s="10"/>
    </row>
    <row r="56" spans="1:18" s="8" customFormat="1" ht="34.5" customHeight="1" x14ac:dyDescent="0.15">
      <c r="A56" s="43">
        <v>45</v>
      </c>
      <c r="B56" s="83"/>
      <c r="C56" s="84"/>
      <c r="D56" s="6">
        <v>880</v>
      </c>
      <c r="E56" s="15"/>
      <c r="F56" s="15"/>
      <c r="G56" s="7">
        <f t="shared" si="6"/>
        <v>0</v>
      </c>
      <c r="H56" s="6">
        <f t="shared" si="7"/>
        <v>0</v>
      </c>
      <c r="I56" s="14" t="e">
        <f t="shared" si="8"/>
        <v>#DIV/0!</v>
      </c>
      <c r="J56" s="11" t="str">
        <f t="shared" si="4"/>
        <v>***</v>
      </c>
      <c r="K56" s="12" t="e">
        <f t="shared" si="9"/>
        <v>#DIV/0!</v>
      </c>
      <c r="L56" s="16"/>
      <c r="M56" s="13" t="e">
        <f t="shared" si="10"/>
        <v>#DIV/0!</v>
      </c>
      <c r="N56" s="47"/>
      <c r="Q56" s="9"/>
      <c r="R56" s="10"/>
    </row>
    <row r="57" spans="1:18" s="8" customFormat="1" ht="34.5" customHeight="1" x14ac:dyDescent="0.15">
      <c r="A57" s="43">
        <v>46</v>
      </c>
      <c r="B57" s="83"/>
      <c r="C57" s="84"/>
      <c r="D57" s="6">
        <v>880</v>
      </c>
      <c r="E57" s="15"/>
      <c r="F57" s="15"/>
      <c r="G57" s="7">
        <f t="shared" si="6"/>
        <v>0</v>
      </c>
      <c r="H57" s="6">
        <f t="shared" si="7"/>
        <v>0</v>
      </c>
      <c r="I57" s="14" t="e">
        <f t="shared" si="8"/>
        <v>#DIV/0!</v>
      </c>
      <c r="J57" s="11" t="str">
        <f t="shared" si="4"/>
        <v>***</v>
      </c>
      <c r="K57" s="12" t="e">
        <f t="shared" si="9"/>
        <v>#DIV/0!</v>
      </c>
      <c r="L57" s="16"/>
      <c r="M57" s="13" t="e">
        <f t="shared" si="10"/>
        <v>#DIV/0!</v>
      </c>
      <c r="N57" s="47"/>
      <c r="Q57" s="9"/>
      <c r="R57" s="10"/>
    </row>
    <row r="58" spans="1:18" s="8" customFormat="1" ht="34.5" customHeight="1" x14ac:dyDescent="0.15">
      <c r="A58" s="43">
        <v>47</v>
      </c>
      <c r="B58" s="83"/>
      <c r="C58" s="84"/>
      <c r="D58" s="6">
        <v>880</v>
      </c>
      <c r="E58" s="15"/>
      <c r="F58" s="15"/>
      <c r="G58" s="7">
        <f t="shared" si="6"/>
        <v>0</v>
      </c>
      <c r="H58" s="6">
        <f t="shared" si="7"/>
        <v>0</v>
      </c>
      <c r="I58" s="14" t="e">
        <f t="shared" si="8"/>
        <v>#DIV/0!</v>
      </c>
      <c r="J58" s="11" t="str">
        <f t="shared" si="4"/>
        <v>***</v>
      </c>
      <c r="K58" s="12" t="e">
        <f t="shared" si="9"/>
        <v>#DIV/0!</v>
      </c>
      <c r="L58" s="16"/>
      <c r="M58" s="13" t="e">
        <f t="shared" si="10"/>
        <v>#DIV/0!</v>
      </c>
      <c r="N58" s="47"/>
      <c r="Q58" s="9"/>
      <c r="R58" s="10"/>
    </row>
    <row r="59" spans="1:18" s="8" customFormat="1" ht="34.5" customHeight="1" x14ac:dyDescent="0.15">
      <c r="A59" s="43">
        <v>48</v>
      </c>
      <c r="B59" s="83"/>
      <c r="C59" s="84"/>
      <c r="D59" s="6">
        <v>880</v>
      </c>
      <c r="E59" s="15"/>
      <c r="F59" s="15"/>
      <c r="G59" s="7">
        <f t="shared" si="6"/>
        <v>0</v>
      </c>
      <c r="H59" s="6">
        <f t="shared" si="7"/>
        <v>0</v>
      </c>
      <c r="I59" s="14" t="e">
        <f t="shared" si="8"/>
        <v>#DIV/0!</v>
      </c>
      <c r="J59" s="11" t="str">
        <f t="shared" si="4"/>
        <v>***</v>
      </c>
      <c r="K59" s="12" t="e">
        <f t="shared" si="9"/>
        <v>#DIV/0!</v>
      </c>
      <c r="L59" s="16"/>
      <c r="M59" s="13" t="e">
        <f t="shared" si="10"/>
        <v>#DIV/0!</v>
      </c>
      <c r="N59" s="47"/>
      <c r="Q59" s="9"/>
      <c r="R59" s="10"/>
    </row>
    <row r="60" spans="1:18" s="8" customFormat="1" ht="34.5" customHeight="1" x14ac:dyDescent="0.15">
      <c r="A60" s="43">
        <v>49</v>
      </c>
      <c r="B60" s="83"/>
      <c r="C60" s="84"/>
      <c r="D60" s="6">
        <v>880</v>
      </c>
      <c r="E60" s="15"/>
      <c r="F60" s="15"/>
      <c r="G60" s="7">
        <f t="shared" si="6"/>
        <v>0</v>
      </c>
      <c r="H60" s="6">
        <f t="shared" si="7"/>
        <v>0</v>
      </c>
      <c r="I60" s="14" t="e">
        <f t="shared" si="8"/>
        <v>#DIV/0!</v>
      </c>
      <c r="J60" s="11" t="str">
        <f t="shared" si="4"/>
        <v>***</v>
      </c>
      <c r="K60" s="12" t="e">
        <f t="shared" si="9"/>
        <v>#DIV/0!</v>
      </c>
      <c r="L60" s="16"/>
      <c r="M60" s="13" t="e">
        <f t="shared" si="10"/>
        <v>#DIV/0!</v>
      </c>
      <c r="N60" s="47"/>
      <c r="Q60" s="9"/>
      <c r="R60" s="10"/>
    </row>
    <row r="61" spans="1:18" s="8" customFormat="1" ht="34.5" customHeight="1" x14ac:dyDescent="0.15">
      <c r="A61" s="43">
        <v>50</v>
      </c>
      <c r="B61" s="83"/>
      <c r="C61" s="84"/>
      <c r="D61" s="6">
        <v>880</v>
      </c>
      <c r="E61" s="15"/>
      <c r="F61" s="15"/>
      <c r="G61" s="7">
        <f t="shared" si="6"/>
        <v>0</v>
      </c>
      <c r="H61" s="6">
        <f t="shared" si="7"/>
        <v>0</v>
      </c>
      <c r="I61" s="14" t="e">
        <f t="shared" si="8"/>
        <v>#DIV/0!</v>
      </c>
      <c r="J61" s="11" t="str">
        <f t="shared" si="4"/>
        <v>***</v>
      </c>
      <c r="K61" s="12" t="e">
        <f t="shared" si="9"/>
        <v>#DIV/0!</v>
      </c>
      <c r="L61" s="16"/>
      <c r="M61" s="13" t="e">
        <f t="shared" si="10"/>
        <v>#DIV/0!</v>
      </c>
      <c r="N61" s="47"/>
      <c r="Q61" s="9"/>
      <c r="R61" s="10"/>
    </row>
    <row r="62" spans="1:18" s="8" customFormat="1" ht="34.5" customHeight="1" x14ac:dyDescent="0.15">
      <c r="A62" s="44">
        <v>51</v>
      </c>
      <c r="B62" s="85"/>
      <c r="C62" s="86"/>
      <c r="D62" s="35">
        <v>880</v>
      </c>
      <c r="E62" s="36"/>
      <c r="F62" s="36"/>
      <c r="G62" s="37">
        <f t="shared" si="6"/>
        <v>0</v>
      </c>
      <c r="H62" s="35">
        <f t="shared" si="7"/>
        <v>0</v>
      </c>
      <c r="I62" s="38" t="e">
        <f t="shared" si="8"/>
        <v>#DIV/0!</v>
      </c>
      <c r="J62" s="11" t="str">
        <f t="shared" si="4"/>
        <v>***</v>
      </c>
      <c r="K62" s="39" t="e">
        <f t="shared" si="9"/>
        <v>#DIV/0!</v>
      </c>
      <c r="L62" s="40"/>
      <c r="M62" s="41" t="e">
        <f t="shared" si="10"/>
        <v>#DIV/0!</v>
      </c>
      <c r="N62" s="47"/>
      <c r="Q62" s="9"/>
      <c r="R62" s="10"/>
    </row>
    <row r="63" spans="1:18" s="8" customFormat="1" ht="34.5" customHeight="1" x14ac:dyDescent="0.15">
      <c r="A63" s="43">
        <v>52</v>
      </c>
      <c r="B63" s="83"/>
      <c r="C63" s="84"/>
      <c r="D63" s="6">
        <v>880</v>
      </c>
      <c r="E63" s="15"/>
      <c r="F63" s="15"/>
      <c r="G63" s="7">
        <f t="shared" si="6"/>
        <v>0</v>
      </c>
      <c r="H63" s="6">
        <f t="shared" si="7"/>
        <v>0</v>
      </c>
      <c r="I63" s="14" t="e">
        <f t="shared" si="8"/>
        <v>#DIV/0!</v>
      </c>
      <c r="J63" s="11" t="str">
        <f t="shared" si="4"/>
        <v>***</v>
      </c>
      <c r="K63" s="12" t="e">
        <f t="shared" si="9"/>
        <v>#DIV/0!</v>
      </c>
      <c r="L63" s="16"/>
      <c r="M63" s="13" t="e">
        <f t="shared" si="10"/>
        <v>#DIV/0!</v>
      </c>
      <c r="N63" s="47"/>
      <c r="Q63" s="9"/>
      <c r="R63" s="10"/>
    </row>
    <row r="64" spans="1:18" s="8" customFormat="1" ht="34.5" customHeight="1" x14ac:dyDescent="0.15">
      <c r="A64" s="43">
        <v>53</v>
      </c>
      <c r="B64" s="83"/>
      <c r="C64" s="84"/>
      <c r="D64" s="6">
        <v>880</v>
      </c>
      <c r="E64" s="15"/>
      <c r="F64" s="15"/>
      <c r="G64" s="7">
        <f t="shared" si="6"/>
        <v>0</v>
      </c>
      <c r="H64" s="6">
        <f t="shared" si="7"/>
        <v>0</v>
      </c>
      <c r="I64" s="14" t="e">
        <f t="shared" si="8"/>
        <v>#DIV/0!</v>
      </c>
      <c r="J64" s="11" t="str">
        <f t="shared" si="4"/>
        <v>***</v>
      </c>
      <c r="K64" s="12" t="e">
        <f t="shared" si="9"/>
        <v>#DIV/0!</v>
      </c>
      <c r="L64" s="16"/>
      <c r="M64" s="13" t="e">
        <f t="shared" si="10"/>
        <v>#DIV/0!</v>
      </c>
      <c r="N64" s="47"/>
      <c r="Q64" s="9"/>
      <c r="R64" s="10"/>
    </row>
    <row r="65" spans="1:18" s="8" customFormat="1" ht="34.5" customHeight="1" x14ac:dyDescent="0.15">
      <c r="A65" s="43">
        <v>54</v>
      </c>
      <c r="B65" s="83"/>
      <c r="C65" s="84"/>
      <c r="D65" s="6">
        <v>880</v>
      </c>
      <c r="E65" s="15"/>
      <c r="F65" s="15"/>
      <c r="G65" s="7">
        <f t="shared" si="6"/>
        <v>0</v>
      </c>
      <c r="H65" s="6">
        <f t="shared" si="7"/>
        <v>0</v>
      </c>
      <c r="I65" s="14" t="e">
        <f t="shared" si="8"/>
        <v>#DIV/0!</v>
      </c>
      <c r="J65" s="11" t="str">
        <f t="shared" si="4"/>
        <v>***</v>
      </c>
      <c r="K65" s="12" t="e">
        <f t="shared" si="9"/>
        <v>#DIV/0!</v>
      </c>
      <c r="L65" s="16"/>
      <c r="M65" s="13" t="e">
        <f t="shared" si="10"/>
        <v>#DIV/0!</v>
      </c>
      <c r="N65" s="47"/>
      <c r="Q65" s="9"/>
      <c r="R65" s="10"/>
    </row>
    <row r="66" spans="1:18" s="8" customFormat="1" ht="34.5" customHeight="1" x14ac:dyDescent="0.15">
      <c r="A66" s="43">
        <v>55</v>
      </c>
      <c r="B66" s="83"/>
      <c r="C66" s="84"/>
      <c r="D66" s="6">
        <v>880</v>
      </c>
      <c r="E66" s="15"/>
      <c r="F66" s="15"/>
      <c r="G66" s="7">
        <f t="shared" si="6"/>
        <v>0</v>
      </c>
      <c r="H66" s="6">
        <f t="shared" si="7"/>
        <v>0</v>
      </c>
      <c r="I66" s="14" t="e">
        <f t="shared" si="8"/>
        <v>#DIV/0!</v>
      </c>
      <c r="J66" s="11" t="str">
        <f t="shared" si="4"/>
        <v>***</v>
      </c>
      <c r="K66" s="12" t="e">
        <f t="shared" si="9"/>
        <v>#DIV/0!</v>
      </c>
      <c r="L66" s="16"/>
      <c r="M66" s="13" t="e">
        <f t="shared" si="10"/>
        <v>#DIV/0!</v>
      </c>
      <c r="N66" s="47"/>
      <c r="Q66" s="9"/>
      <c r="R66" s="10"/>
    </row>
    <row r="67" spans="1:18" s="8" customFormat="1" ht="34.5" customHeight="1" x14ac:dyDescent="0.15">
      <c r="A67" s="43">
        <v>56</v>
      </c>
      <c r="B67" s="83"/>
      <c r="C67" s="84"/>
      <c r="D67" s="6">
        <v>880</v>
      </c>
      <c r="E67" s="15"/>
      <c r="F67" s="15"/>
      <c r="G67" s="7">
        <f t="shared" si="6"/>
        <v>0</v>
      </c>
      <c r="H67" s="6">
        <f t="shared" si="7"/>
        <v>0</v>
      </c>
      <c r="I67" s="14" t="e">
        <f t="shared" si="8"/>
        <v>#DIV/0!</v>
      </c>
      <c r="J67" s="11" t="str">
        <f t="shared" si="4"/>
        <v>***</v>
      </c>
      <c r="K67" s="12" t="e">
        <f t="shared" si="9"/>
        <v>#DIV/0!</v>
      </c>
      <c r="L67" s="16"/>
      <c r="M67" s="13" t="e">
        <f t="shared" si="10"/>
        <v>#DIV/0!</v>
      </c>
      <c r="N67" s="47"/>
      <c r="Q67" s="9"/>
      <c r="R67" s="10"/>
    </row>
    <row r="68" spans="1:18" s="8" customFormat="1" ht="34.5" customHeight="1" x14ac:dyDescent="0.15">
      <c r="A68" s="43">
        <v>57</v>
      </c>
      <c r="B68" s="83"/>
      <c r="C68" s="84"/>
      <c r="D68" s="6">
        <v>880</v>
      </c>
      <c r="E68" s="15"/>
      <c r="F68" s="15"/>
      <c r="G68" s="7">
        <f t="shared" si="6"/>
        <v>0</v>
      </c>
      <c r="H68" s="6">
        <f t="shared" si="7"/>
        <v>0</v>
      </c>
      <c r="I68" s="14" t="e">
        <f t="shared" si="8"/>
        <v>#DIV/0!</v>
      </c>
      <c r="J68" s="11" t="str">
        <f t="shared" si="4"/>
        <v>***</v>
      </c>
      <c r="K68" s="12" t="e">
        <f t="shared" si="9"/>
        <v>#DIV/0!</v>
      </c>
      <c r="L68" s="16"/>
      <c r="M68" s="13" t="e">
        <f t="shared" si="10"/>
        <v>#DIV/0!</v>
      </c>
      <c r="N68" s="47"/>
      <c r="Q68" s="9"/>
      <c r="R68" s="10"/>
    </row>
    <row r="69" spans="1:18" s="8" customFormat="1" ht="34.5" customHeight="1" x14ac:dyDescent="0.15">
      <c r="A69" s="43">
        <v>58</v>
      </c>
      <c r="B69" s="83"/>
      <c r="C69" s="84"/>
      <c r="D69" s="6">
        <v>880</v>
      </c>
      <c r="E69" s="15"/>
      <c r="F69" s="15"/>
      <c r="G69" s="7">
        <f t="shared" si="6"/>
        <v>0</v>
      </c>
      <c r="H69" s="6">
        <f t="shared" si="7"/>
        <v>0</v>
      </c>
      <c r="I69" s="14" t="e">
        <f t="shared" si="8"/>
        <v>#DIV/0!</v>
      </c>
      <c r="J69" s="11" t="str">
        <f t="shared" si="4"/>
        <v>***</v>
      </c>
      <c r="K69" s="12" t="e">
        <f t="shared" si="9"/>
        <v>#DIV/0!</v>
      </c>
      <c r="L69" s="16"/>
      <c r="M69" s="13" t="e">
        <f t="shared" si="10"/>
        <v>#DIV/0!</v>
      </c>
      <c r="N69" s="47"/>
      <c r="Q69" s="9"/>
      <c r="R69" s="10"/>
    </row>
    <row r="70" spans="1:18" s="8" customFormat="1" ht="34.5" customHeight="1" x14ac:dyDescent="0.15">
      <c r="A70" s="43">
        <v>59</v>
      </c>
      <c r="B70" s="83"/>
      <c r="C70" s="84"/>
      <c r="D70" s="6">
        <v>880</v>
      </c>
      <c r="E70" s="15"/>
      <c r="F70" s="15"/>
      <c r="G70" s="7">
        <f t="shared" si="6"/>
        <v>0</v>
      </c>
      <c r="H70" s="6">
        <f t="shared" si="7"/>
        <v>0</v>
      </c>
      <c r="I70" s="14" t="e">
        <f t="shared" si="8"/>
        <v>#DIV/0!</v>
      </c>
      <c r="J70" s="11" t="str">
        <f t="shared" si="4"/>
        <v>***</v>
      </c>
      <c r="K70" s="12" t="e">
        <f t="shared" si="9"/>
        <v>#DIV/0!</v>
      </c>
      <c r="L70" s="16"/>
      <c r="M70" s="13" t="e">
        <f t="shared" si="10"/>
        <v>#DIV/0!</v>
      </c>
      <c r="N70" s="47"/>
      <c r="Q70" s="9"/>
      <c r="R70" s="10"/>
    </row>
    <row r="71" spans="1:18" s="8" customFormat="1" ht="34.5" customHeight="1" x14ac:dyDescent="0.15">
      <c r="A71" s="43">
        <v>60</v>
      </c>
      <c r="B71" s="83"/>
      <c r="C71" s="84"/>
      <c r="D71" s="6">
        <v>880</v>
      </c>
      <c r="E71" s="15"/>
      <c r="F71" s="15"/>
      <c r="G71" s="7">
        <f t="shared" si="6"/>
        <v>0</v>
      </c>
      <c r="H71" s="6">
        <f t="shared" si="7"/>
        <v>0</v>
      </c>
      <c r="I71" s="14" t="e">
        <f t="shared" si="8"/>
        <v>#DIV/0!</v>
      </c>
      <c r="J71" s="11" t="str">
        <f t="shared" si="4"/>
        <v>***</v>
      </c>
      <c r="K71" s="12" t="e">
        <f t="shared" si="9"/>
        <v>#DIV/0!</v>
      </c>
      <c r="L71" s="16"/>
      <c r="M71" s="13" t="e">
        <f t="shared" si="10"/>
        <v>#DIV/0!</v>
      </c>
      <c r="N71" s="47"/>
      <c r="Q71" s="9"/>
      <c r="R71" s="10"/>
    </row>
    <row r="72" spans="1:18" s="8" customFormat="1" ht="34.5" customHeight="1" x14ac:dyDescent="0.15">
      <c r="A72" s="43">
        <v>61</v>
      </c>
      <c r="B72" s="83"/>
      <c r="C72" s="84"/>
      <c r="D72" s="6">
        <v>880</v>
      </c>
      <c r="E72" s="15"/>
      <c r="F72" s="15"/>
      <c r="G72" s="7">
        <f t="shared" si="6"/>
        <v>0</v>
      </c>
      <c r="H72" s="6">
        <f t="shared" si="7"/>
        <v>0</v>
      </c>
      <c r="I72" s="14" t="e">
        <f t="shared" si="8"/>
        <v>#DIV/0!</v>
      </c>
      <c r="J72" s="11" t="str">
        <f t="shared" si="4"/>
        <v>***</v>
      </c>
      <c r="K72" s="12" t="e">
        <f t="shared" si="9"/>
        <v>#DIV/0!</v>
      </c>
      <c r="L72" s="16"/>
      <c r="M72" s="13" t="e">
        <f t="shared" si="10"/>
        <v>#DIV/0!</v>
      </c>
      <c r="N72" s="47"/>
      <c r="Q72" s="9"/>
      <c r="R72" s="10"/>
    </row>
    <row r="73" spans="1:18" s="8" customFormat="1" ht="34.5" customHeight="1" x14ac:dyDescent="0.15">
      <c r="A73" s="43">
        <v>62</v>
      </c>
      <c r="B73" s="83"/>
      <c r="C73" s="84"/>
      <c r="D73" s="6">
        <v>880</v>
      </c>
      <c r="E73" s="15"/>
      <c r="F73" s="15"/>
      <c r="G73" s="7">
        <f t="shared" si="6"/>
        <v>0</v>
      </c>
      <c r="H73" s="6">
        <f t="shared" si="7"/>
        <v>0</v>
      </c>
      <c r="I73" s="14" t="e">
        <f t="shared" si="8"/>
        <v>#DIV/0!</v>
      </c>
      <c r="J73" s="11" t="str">
        <f t="shared" si="4"/>
        <v>***</v>
      </c>
      <c r="K73" s="12" t="e">
        <f t="shared" si="9"/>
        <v>#DIV/0!</v>
      </c>
      <c r="L73" s="16"/>
      <c r="M73" s="13" t="e">
        <f t="shared" si="10"/>
        <v>#DIV/0!</v>
      </c>
      <c r="N73" s="47"/>
      <c r="Q73" s="9"/>
      <c r="R73" s="10"/>
    </row>
    <row r="74" spans="1:18" s="8" customFormat="1" ht="34.5" customHeight="1" x14ac:dyDescent="0.15">
      <c r="A74" s="43">
        <v>63</v>
      </c>
      <c r="B74" s="83"/>
      <c r="C74" s="84"/>
      <c r="D74" s="6">
        <v>880</v>
      </c>
      <c r="E74" s="15"/>
      <c r="F74" s="15"/>
      <c r="G74" s="7">
        <f t="shared" si="6"/>
        <v>0</v>
      </c>
      <c r="H74" s="6">
        <f t="shared" si="7"/>
        <v>0</v>
      </c>
      <c r="I74" s="14" t="e">
        <f t="shared" si="8"/>
        <v>#DIV/0!</v>
      </c>
      <c r="J74" s="11" t="str">
        <f t="shared" si="4"/>
        <v>***</v>
      </c>
      <c r="K74" s="12" t="e">
        <f t="shared" si="9"/>
        <v>#DIV/0!</v>
      </c>
      <c r="L74" s="16"/>
      <c r="M74" s="13" t="e">
        <f t="shared" si="10"/>
        <v>#DIV/0!</v>
      </c>
      <c r="N74" s="47"/>
      <c r="Q74" s="9"/>
      <c r="R74" s="10"/>
    </row>
    <row r="75" spans="1:18" s="8" customFormat="1" ht="34.5" customHeight="1" x14ac:dyDescent="0.15">
      <c r="A75" s="43">
        <v>64</v>
      </c>
      <c r="B75" s="83"/>
      <c r="C75" s="84"/>
      <c r="D75" s="6">
        <v>880</v>
      </c>
      <c r="E75" s="15"/>
      <c r="F75" s="15"/>
      <c r="G75" s="7">
        <f t="shared" si="6"/>
        <v>0</v>
      </c>
      <c r="H75" s="6">
        <f t="shared" si="7"/>
        <v>0</v>
      </c>
      <c r="I75" s="14" t="e">
        <f t="shared" si="8"/>
        <v>#DIV/0!</v>
      </c>
      <c r="J75" s="11" t="str">
        <f t="shared" si="4"/>
        <v>***</v>
      </c>
      <c r="K75" s="12" t="e">
        <f t="shared" si="9"/>
        <v>#DIV/0!</v>
      </c>
      <c r="L75" s="16"/>
      <c r="M75" s="13" t="e">
        <f t="shared" si="10"/>
        <v>#DIV/0!</v>
      </c>
      <c r="N75" s="47"/>
      <c r="Q75" s="9"/>
      <c r="R75" s="10"/>
    </row>
    <row r="76" spans="1:18" s="8" customFormat="1" ht="34.5" customHeight="1" x14ac:dyDescent="0.15">
      <c r="A76" s="43">
        <v>65</v>
      </c>
      <c r="B76" s="83"/>
      <c r="C76" s="84"/>
      <c r="D76" s="6">
        <v>880</v>
      </c>
      <c r="E76" s="15"/>
      <c r="F76" s="15"/>
      <c r="G76" s="7">
        <f t="shared" si="6"/>
        <v>0</v>
      </c>
      <c r="H76" s="6">
        <f t="shared" si="7"/>
        <v>0</v>
      </c>
      <c r="I76" s="14" t="e">
        <f t="shared" si="8"/>
        <v>#DIV/0!</v>
      </c>
      <c r="J76" s="11" t="str">
        <f t="shared" si="4"/>
        <v>***</v>
      </c>
      <c r="K76" s="12" t="e">
        <f t="shared" si="9"/>
        <v>#DIV/0!</v>
      </c>
      <c r="L76" s="16"/>
      <c r="M76" s="13" t="e">
        <f t="shared" si="10"/>
        <v>#DIV/0!</v>
      </c>
      <c r="N76" s="47"/>
      <c r="Q76" s="9"/>
      <c r="R76" s="10"/>
    </row>
    <row r="77" spans="1:18" s="8" customFormat="1" ht="34.5" customHeight="1" x14ac:dyDescent="0.15">
      <c r="A77" s="43">
        <v>66</v>
      </c>
      <c r="B77" s="83"/>
      <c r="C77" s="84"/>
      <c r="D77" s="6">
        <v>880</v>
      </c>
      <c r="E77" s="15"/>
      <c r="F77" s="15"/>
      <c r="G77" s="7">
        <f t="shared" si="6"/>
        <v>0</v>
      </c>
      <c r="H77" s="6">
        <f t="shared" si="7"/>
        <v>0</v>
      </c>
      <c r="I77" s="14" t="e">
        <f t="shared" si="8"/>
        <v>#DIV/0!</v>
      </c>
      <c r="J77" s="11" t="str">
        <f t="shared" ref="J77:J91" si="11">IF(OR(ISBLANK(L77)),"***",IF(H77&gt;=I77,"×","○"))</f>
        <v>***</v>
      </c>
      <c r="K77" s="12" t="e">
        <f t="shared" si="9"/>
        <v>#DIV/0!</v>
      </c>
      <c r="L77" s="16"/>
      <c r="M77" s="13" t="e">
        <f t="shared" si="10"/>
        <v>#DIV/0!</v>
      </c>
      <c r="N77" s="47"/>
      <c r="Q77" s="9"/>
      <c r="R77" s="10"/>
    </row>
    <row r="78" spans="1:18" s="8" customFormat="1" ht="34.5" customHeight="1" x14ac:dyDescent="0.15">
      <c r="A78" s="43">
        <v>67</v>
      </c>
      <c r="B78" s="83"/>
      <c r="C78" s="84"/>
      <c r="D78" s="6">
        <v>880</v>
      </c>
      <c r="E78" s="15"/>
      <c r="F78" s="15"/>
      <c r="G78" s="7">
        <f t="shared" si="6"/>
        <v>0</v>
      </c>
      <c r="H78" s="6">
        <f t="shared" si="7"/>
        <v>0</v>
      </c>
      <c r="I78" s="14" t="e">
        <f t="shared" si="8"/>
        <v>#DIV/0!</v>
      </c>
      <c r="J78" s="11" t="str">
        <f t="shared" si="11"/>
        <v>***</v>
      </c>
      <c r="K78" s="12" t="e">
        <f t="shared" si="9"/>
        <v>#DIV/0!</v>
      </c>
      <c r="L78" s="16"/>
      <c r="M78" s="13" t="e">
        <f t="shared" si="10"/>
        <v>#DIV/0!</v>
      </c>
      <c r="N78" s="47"/>
      <c r="Q78" s="9"/>
      <c r="R78" s="10"/>
    </row>
    <row r="79" spans="1:18" s="8" customFormat="1" ht="34.5" customHeight="1" x14ac:dyDescent="0.15">
      <c r="A79" s="43">
        <v>68</v>
      </c>
      <c r="B79" s="83"/>
      <c r="C79" s="84"/>
      <c r="D79" s="6">
        <v>880</v>
      </c>
      <c r="E79" s="15"/>
      <c r="F79" s="15"/>
      <c r="G79" s="7">
        <f t="shared" si="6"/>
        <v>0</v>
      </c>
      <c r="H79" s="6">
        <f t="shared" si="7"/>
        <v>0</v>
      </c>
      <c r="I79" s="14" t="e">
        <f t="shared" si="8"/>
        <v>#DIV/0!</v>
      </c>
      <c r="J79" s="11" t="str">
        <f t="shared" si="11"/>
        <v>***</v>
      </c>
      <c r="K79" s="12" t="e">
        <f>F79/E79</f>
        <v>#DIV/0!</v>
      </c>
      <c r="L79" s="16"/>
      <c r="M79" s="13" t="e">
        <f t="shared" si="10"/>
        <v>#DIV/0!</v>
      </c>
      <c r="N79" s="47"/>
      <c r="Q79" s="9"/>
      <c r="R79" s="10"/>
    </row>
    <row r="80" spans="1:18" s="8" customFormat="1" ht="34.5" customHeight="1" x14ac:dyDescent="0.15">
      <c r="A80" s="43">
        <v>69</v>
      </c>
      <c r="B80" s="83"/>
      <c r="C80" s="84"/>
      <c r="D80" s="6">
        <v>880</v>
      </c>
      <c r="E80" s="15"/>
      <c r="F80" s="15"/>
      <c r="G80" s="7">
        <f t="shared" si="6"/>
        <v>0</v>
      </c>
      <c r="H80" s="6">
        <f t="shared" si="7"/>
        <v>0</v>
      </c>
      <c r="I80" s="14" t="e">
        <f t="shared" si="8"/>
        <v>#DIV/0!</v>
      </c>
      <c r="J80" s="11" t="str">
        <f t="shared" si="11"/>
        <v>***</v>
      </c>
      <c r="K80" s="12" t="e">
        <f t="shared" si="9"/>
        <v>#DIV/0!</v>
      </c>
      <c r="L80" s="16"/>
      <c r="M80" s="13" t="e">
        <f t="shared" si="10"/>
        <v>#DIV/0!</v>
      </c>
      <c r="N80" s="47"/>
      <c r="Q80" s="9"/>
      <c r="R80" s="10"/>
    </row>
    <row r="81" spans="1:18" s="8" customFormat="1" ht="34.5" customHeight="1" x14ac:dyDescent="0.15">
      <c r="A81" s="43">
        <v>70</v>
      </c>
      <c r="B81" s="83"/>
      <c r="C81" s="84"/>
      <c r="D81" s="6">
        <v>880</v>
      </c>
      <c r="E81" s="15"/>
      <c r="F81" s="15"/>
      <c r="G81" s="7">
        <f t="shared" si="6"/>
        <v>0</v>
      </c>
      <c r="H81" s="6">
        <f t="shared" si="7"/>
        <v>0</v>
      </c>
      <c r="I81" s="14" t="e">
        <f t="shared" si="8"/>
        <v>#DIV/0!</v>
      </c>
      <c r="J81" s="11" t="str">
        <f t="shared" si="11"/>
        <v>***</v>
      </c>
      <c r="K81" s="12" t="e">
        <f t="shared" si="9"/>
        <v>#DIV/0!</v>
      </c>
      <c r="L81" s="16"/>
      <c r="M81" s="13" t="e">
        <f t="shared" si="10"/>
        <v>#DIV/0!</v>
      </c>
      <c r="N81" s="47"/>
      <c r="Q81" s="9"/>
      <c r="R81" s="10"/>
    </row>
    <row r="82" spans="1:18" s="8" customFormat="1" ht="34.5" customHeight="1" x14ac:dyDescent="0.15">
      <c r="A82" s="43">
        <v>71</v>
      </c>
      <c r="B82" s="83"/>
      <c r="C82" s="84"/>
      <c r="D82" s="6">
        <v>880</v>
      </c>
      <c r="E82" s="15"/>
      <c r="F82" s="15"/>
      <c r="G82" s="7">
        <f t="shared" si="6"/>
        <v>0</v>
      </c>
      <c r="H82" s="6">
        <f t="shared" si="7"/>
        <v>0</v>
      </c>
      <c r="I82" s="14" t="e">
        <f t="shared" si="8"/>
        <v>#DIV/0!</v>
      </c>
      <c r="J82" s="11" t="str">
        <f t="shared" si="11"/>
        <v>***</v>
      </c>
      <c r="K82" s="12" t="e">
        <f t="shared" si="9"/>
        <v>#DIV/0!</v>
      </c>
      <c r="L82" s="16"/>
      <c r="M82" s="13" t="e">
        <f t="shared" si="10"/>
        <v>#DIV/0!</v>
      </c>
      <c r="N82" s="47"/>
      <c r="Q82" s="9"/>
      <c r="R82" s="10"/>
    </row>
    <row r="83" spans="1:18" s="8" customFormat="1" ht="34.5" customHeight="1" x14ac:dyDescent="0.15">
      <c r="A83" s="43">
        <v>72</v>
      </c>
      <c r="B83" s="83"/>
      <c r="C83" s="84"/>
      <c r="D83" s="6">
        <v>880</v>
      </c>
      <c r="E83" s="15"/>
      <c r="F83" s="15"/>
      <c r="G83" s="7">
        <f t="shared" si="6"/>
        <v>0</v>
      </c>
      <c r="H83" s="6">
        <f t="shared" si="7"/>
        <v>0</v>
      </c>
      <c r="I83" s="14" t="e">
        <f t="shared" si="8"/>
        <v>#DIV/0!</v>
      </c>
      <c r="J83" s="11" t="str">
        <f t="shared" si="11"/>
        <v>***</v>
      </c>
      <c r="K83" s="12" t="e">
        <f t="shared" si="9"/>
        <v>#DIV/0!</v>
      </c>
      <c r="L83" s="16"/>
      <c r="M83" s="13" t="e">
        <f t="shared" si="10"/>
        <v>#DIV/0!</v>
      </c>
      <c r="N83" s="47"/>
      <c r="Q83" s="9"/>
      <c r="R83" s="10"/>
    </row>
    <row r="84" spans="1:18" s="8" customFormat="1" ht="34.5" customHeight="1" x14ac:dyDescent="0.15">
      <c r="A84" s="43">
        <v>73</v>
      </c>
      <c r="B84" s="83"/>
      <c r="C84" s="84"/>
      <c r="D84" s="6">
        <v>880</v>
      </c>
      <c r="E84" s="15"/>
      <c r="F84" s="15"/>
      <c r="G84" s="7">
        <f t="shared" ref="G84:G91" si="12">IF(E84&gt;=F84,F84,"Error！！")</f>
        <v>0</v>
      </c>
      <c r="H84" s="6">
        <f t="shared" ref="H84:H91" si="13">D84*G84</f>
        <v>0</v>
      </c>
      <c r="I84" s="14" t="e">
        <f t="shared" ref="I84:I91" si="14">M84</f>
        <v>#DIV/0!</v>
      </c>
      <c r="J84" s="11" t="str">
        <f t="shared" si="11"/>
        <v>***</v>
      </c>
      <c r="K84" s="12" t="e">
        <f t="shared" ref="K84:K91" si="15">F84/E84</f>
        <v>#DIV/0!</v>
      </c>
      <c r="L84" s="16"/>
      <c r="M84" s="13" t="e">
        <f t="shared" ref="M84:M91" si="16">L84*K84</f>
        <v>#DIV/0!</v>
      </c>
      <c r="N84" s="47"/>
      <c r="Q84" s="9" t="s">
        <v>28</v>
      </c>
      <c r="R84" s="10">
        <v>3230</v>
      </c>
    </row>
    <row r="85" spans="1:18" s="8" customFormat="1" ht="34.5" customHeight="1" x14ac:dyDescent="0.15">
      <c r="A85" s="43">
        <v>74</v>
      </c>
      <c r="B85" s="83"/>
      <c r="C85" s="84"/>
      <c r="D85" s="6">
        <v>880</v>
      </c>
      <c r="E85" s="15"/>
      <c r="F85" s="15"/>
      <c r="G85" s="7">
        <f t="shared" si="12"/>
        <v>0</v>
      </c>
      <c r="H85" s="6">
        <f t="shared" si="13"/>
        <v>0</v>
      </c>
      <c r="I85" s="14" t="e">
        <f t="shared" si="14"/>
        <v>#DIV/0!</v>
      </c>
      <c r="J85" s="11" t="str">
        <f t="shared" si="11"/>
        <v>***</v>
      </c>
      <c r="K85" s="12" t="e">
        <f t="shared" si="15"/>
        <v>#DIV/0!</v>
      </c>
      <c r="L85" s="16"/>
      <c r="M85" s="13" t="e">
        <f t="shared" si="16"/>
        <v>#DIV/0!</v>
      </c>
      <c r="N85" s="47"/>
      <c r="Q85" s="9" t="s">
        <v>29</v>
      </c>
      <c r="R85" s="10">
        <v>3422</v>
      </c>
    </row>
    <row r="86" spans="1:18" s="8" customFormat="1" ht="34.5" customHeight="1" x14ac:dyDescent="0.15">
      <c r="A86" s="43">
        <v>75</v>
      </c>
      <c r="B86" s="83"/>
      <c r="C86" s="84"/>
      <c r="D86" s="6">
        <v>880</v>
      </c>
      <c r="E86" s="15"/>
      <c r="F86" s="15"/>
      <c r="G86" s="7">
        <f t="shared" si="12"/>
        <v>0</v>
      </c>
      <c r="H86" s="6">
        <f t="shared" si="13"/>
        <v>0</v>
      </c>
      <c r="I86" s="14" t="e">
        <f t="shared" si="14"/>
        <v>#DIV/0!</v>
      </c>
      <c r="J86" s="11" t="str">
        <f t="shared" si="11"/>
        <v>***</v>
      </c>
      <c r="K86" s="12" t="e">
        <f t="shared" si="15"/>
        <v>#DIV/0!</v>
      </c>
      <c r="L86" s="16"/>
      <c r="M86" s="13" t="e">
        <f t="shared" si="16"/>
        <v>#DIV/0!</v>
      </c>
      <c r="N86" s="47"/>
      <c r="Q86" s="9" t="s">
        <v>30</v>
      </c>
      <c r="R86" s="10">
        <v>2359</v>
      </c>
    </row>
    <row r="87" spans="1:18" s="8" customFormat="1" ht="34.5" customHeight="1" x14ac:dyDescent="0.15">
      <c r="A87" s="43">
        <v>76</v>
      </c>
      <c r="B87" s="83"/>
      <c r="C87" s="84"/>
      <c r="D87" s="6">
        <v>880</v>
      </c>
      <c r="E87" s="15"/>
      <c r="F87" s="15"/>
      <c r="G87" s="7">
        <f t="shared" si="12"/>
        <v>0</v>
      </c>
      <c r="H87" s="6">
        <f t="shared" si="13"/>
        <v>0</v>
      </c>
      <c r="I87" s="14" t="e">
        <f t="shared" si="14"/>
        <v>#DIV/0!</v>
      </c>
      <c r="J87" s="11" t="str">
        <f t="shared" si="11"/>
        <v>***</v>
      </c>
      <c r="K87" s="12" t="e">
        <f t="shared" si="15"/>
        <v>#DIV/0!</v>
      </c>
      <c r="L87" s="16"/>
      <c r="M87" s="13" t="e">
        <f t="shared" si="16"/>
        <v>#DIV/0!</v>
      </c>
      <c r="N87" s="47"/>
      <c r="Q87" s="9" t="s">
        <v>31</v>
      </c>
      <c r="R87" s="10">
        <v>2784</v>
      </c>
    </row>
    <row r="88" spans="1:18" s="8" customFormat="1" ht="34.5" customHeight="1" x14ac:dyDescent="0.15">
      <c r="A88" s="43">
        <v>77</v>
      </c>
      <c r="B88" s="83"/>
      <c r="C88" s="84"/>
      <c r="D88" s="6">
        <v>880</v>
      </c>
      <c r="E88" s="15"/>
      <c r="F88" s="15"/>
      <c r="G88" s="7">
        <f t="shared" si="12"/>
        <v>0</v>
      </c>
      <c r="H88" s="6">
        <f t="shared" si="13"/>
        <v>0</v>
      </c>
      <c r="I88" s="14" t="e">
        <f t="shared" si="14"/>
        <v>#DIV/0!</v>
      </c>
      <c r="J88" s="11" t="str">
        <f>IF(OR(ISBLANK(L88)),"***",IF(H88&gt;=I88,"×","○"))</f>
        <v>***</v>
      </c>
      <c r="K88" s="12" t="e">
        <f t="shared" si="15"/>
        <v>#DIV/0!</v>
      </c>
      <c r="L88" s="16"/>
      <c r="M88" s="13" t="e">
        <f t="shared" si="16"/>
        <v>#DIV/0!</v>
      </c>
      <c r="N88" s="47"/>
      <c r="Q88" s="9" t="s">
        <v>32</v>
      </c>
      <c r="R88" s="10">
        <v>2232</v>
      </c>
    </row>
    <row r="89" spans="1:18" s="8" customFormat="1" ht="34.5" customHeight="1" x14ac:dyDescent="0.15">
      <c r="A89" s="43">
        <v>78</v>
      </c>
      <c r="B89" s="83"/>
      <c r="C89" s="84"/>
      <c r="D89" s="6">
        <v>880</v>
      </c>
      <c r="E89" s="15"/>
      <c r="F89" s="15"/>
      <c r="G89" s="7">
        <f t="shared" si="12"/>
        <v>0</v>
      </c>
      <c r="H89" s="6">
        <f t="shared" si="13"/>
        <v>0</v>
      </c>
      <c r="I89" s="14" t="e">
        <f t="shared" si="14"/>
        <v>#DIV/0!</v>
      </c>
      <c r="J89" s="11" t="str">
        <f t="shared" si="11"/>
        <v>***</v>
      </c>
      <c r="K89" s="12" t="e">
        <f t="shared" si="15"/>
        <v>#DIV/0!</v>
      </c>
      <c r="L89" s="16"/>
      <c r="M89" s="13" t="e">
        <f t="shared" si="16"/>
        <v>#DIV/0!</v>
      </c>
      <c r="N89" s="47"/>
      <c r="Q89" s="9" t="s">
        <v>33</v>
      </c>
      <c r="R89" s="10">
        <v>4049</v>
      </c>
    </row>
    <row r="90" spans="1:18" s="8" customFormat="1" ht="34.5" customHeight="1" x14ac:dyDescent="0.15">
      <c r="A90" s="43">
        <v>79</v>
      </c>
      <c r="B90" s="83"/>
      <c r="C90" s="84"/>
      <c r="D90" s="6">
        <v>880</v>
      </c>
      <c r="E90" s="15"/>
      <c r="F90" s="15"/>
      <c r="G90" s="7">
        <f t="shared" si="12"/>
        <v>0</v>
      </c>
      <c r="H90" s="6">
        <f t="shared" si="13"/>
        <v>0</v>
      </c>
      <c r="I90" s="14" t="e">
        <f t="shared" si="14"/>
        <v>#DIV/0!</v>
      </c>
      <c r="J90" s="11" t="str">
        <f t="shared" si="11"/>
        <v>***</v>
      </c>
      <c r="K90" s="12" t="e">
        <f t="shared" si="15"/>
        <v>#DIV/0!</v>
      </c>
      <c r="L90" s="16"/>
      <c r="M90" s="13" t="e">
        <f t="shared" si="16"/>
        <v>#DIV/0!</v>
      </c>
      <c r="N90" s="47"/>
      <c r="Q90" s="9"/>
      <c r="R90" s="10"/>
    </row>
    <row r="91" spans="1:18" s="8" customFormat="1" ht="34.5" customHeight="1" x14ac:dyDescent="0.15">
      <c r="A91" s="43">
        <v>80</v>
      </c>
      <c r="B91" s="83"/>
      <c r="C91" s="84"/>
      <c r="D91" s="6">
        <v>880</v>
      </c>
      <c r="E91" s="15"/>
      <c r="F91" s="15"/>
      <c r="G91" s="7">
        <f t="shared" si="12"/>
        <v>0</v>
      </c>
      <c r="H91" s="6">
        <f t="shared" si="13"/>
        <v>0</v>
      </c>
      <c r="I91" s="14" t="e">
        <f t="shared" si="14"/>
        <v>#DIV/0!</v>
      </c>
      <c r="J91" s="11" t="str">
        <f t="shared" si="11"/>
        <v>***</v>
      </c>
      <c r="K91" s="12" t="e">
        <f t="shared" si="15"/>
        <v>#DIV/0!</v>
      </c>
      <c r="L91" s="16"/>
      <c r="M91" s="13" t="e">
        <f t="shared" si="16"/>
        <v>#DIV/0!</v>
      </c>
      <c r="N91" s="47"/>
      <c r="Q91" s="9"/>
      <c r="R91" s="10"/>
    </row>
    <row r="92" spans="1:18" ht="18.75" x14ac:dyDescent="0.15">
      <c r="Q92" s="1" t="s">
        <v>36</v>
      </c>
      <c r="R92" s="2">
        <v>4059</v>
      </c>
    </row>
    <row r="93" spans="1:18" ht="18.75" x14ac:dyDescent="0.15">
      <c r="Q93" s="1" t="s">
        <v>37</v>
      </c>
      <c r="R93" s="2">
        <v>2497</v>
      </c>
    </row>
    <row r="94" spans="1:18" ht="18.75" x14ac:dyDescent="0.15">
      <c r="Q94" s="1" t="s">
        <v>38</v>
      </c>
      <c r="R94" s="2">
        <v>2657</v>
      </c>
    </row>
    <row r="95" spans="1:18" ht="18.75" x14ac:dyDescent="0.15">
      <c r="Q95" s="1" t="s">
        <v>39</v>
      </c>
      <c r="R95" s="2">
        <v>2412</v>
      </c>
    </row>
    <row r="96" spans="1:18" ht="18.75" x14ac:dyDescent="0.15">
      <c r="Q96" s="1" t="s">
        <v>40</v>
      </c>
      <c r="R96" s="2">
        <v>2221</v>
      </c>
    </row>
    <row r="97" spans="17:18" ht="18.75" x14ac:dyDescent="0.15">
      <c r="Q97" s="1" t="s">
        <v>41</v>
      </c>
      <c r="R97" s="2">
        <v>2529</v>
      </c>
    </row>
    <row r="98" spans="17:18" ht="18.75" x14ac:dyDescent="0.15">
      <c r="Q98" s="1" t="s">
        <v>42</v>
      </c>
      <c r="R98" s="2">
        <v>2625</v>
      </c>
    </row>
    <row r="99" spans="17:18" ht="18.75" x14ac:dyDescent="0.15">
      <c r="Q99" s="1" t="s">
        <v>43</v>
      </c>
      <c r="R99" s="2">
        <v>2635</v>
      </c>
    </row>
    <row r="100" spans="17:18" ht="18.75" x14ac:dyDescent="0.15">
      <c r="Q100" s="1" t="s">
        <v>44</v>
      </c>
      <c r="R100" s="2">
        <v>0</v>
      </c>
    </row>
    <row r="101" spans="17:18" ht="18.75" x14ac:dyDescent="0.15">
      <c r="Q101" s="1" t="s">
        <v>45</v>
      </c>
      <c r="R101" s="2">
        <v>2572</v>
      </c>
    </row>
    <row r="102" spans="17:18" ht="18.75" x14ac:dyDescent="0.15">
      <c r="Q102" s="1" t="s">
        <v>46</v>
      </c>
      <c r="R102" s="2">
        <v>2805</v>
      </c>
    </row>
    <row r="103" spans="17:18" ht="18.75" x14ac:dyDescent="0.15">
      <c r="Q103" s="1" t="s">
        <v>47</v>
      </c>
      <c r="R103" s="2">
        <v>2434</v>
      </c>
    </row>
    <row r="104" spans="17:18" ht="18.75" x14ac:dyDescent="0.15">
      <c r="Q104" s="1" t="s">
        <v>48</v>
      </c>
      <c r="R104" s="2">
        <v>2264</v>
      </c>
    </row>
    <row r="105" spans="17:18" ht="18.75" x14ac:dyDescent="0.15">
      <c r="Q105" s="1" t="s">
        <v>49</v>
      </c>
      <c r="R105" s="2">
        <v>2179</v>
      </c>
    </row>
    <row r="106" spans="17:18" ht="18.75" x14ac:dyDescent="0.15">
      <c r="Q106" s="1" t="s">
        <v>50</v>
      </c>
      <c r="R106" s="2">
        <v>2412</v>
      </c>
    </row>
    <row r="107" spans="17:18" ht="18.75" x14ac:dyDescent="0.15">
      <c r="Q107" s="1" t="s">
        <v>51</v>
      </c>
      <c r="R107" s="2">
        <v>2487</v>
      </c>
    </row>
    <row r="108" spans="17:18" ht="18.75" x14ac:dyDescent="0.15">
      <c r="Q108" s="1" t="s">
        <v>52</v>
      </c>
      <c r="R108" s="2">
        <v>1382</v>
      </c>
    </row>
    <row r="109" spans="17:18" ht="18.75" x14ac:dyDescent="0.15">
      <c r="Q109" s="1" t="s">
        <v>53</v>
      </c>
      <c r="R109" s="2">
        <v>1190</v>
      </c>
    </row>
  </sheetData>
  <sheetProtection algorithmName="SHA-512" hashValue="8Z/YgZr8Y/9y+3JKCVFsXSLG5vxazsd6S1TrFsbrICD2eIG651h1x7N27yBi6tnhNI5KJ74qU1iy1CJc2oAx3g==" saltValue="ZVGZ5VJEoAtJ0W4S68Rffg==" spinCount="100000" sheet="1" objects="1" scenarios="1"/>
  <mergeCells count="111">
    <mergeCell ref="B91:C91"/>
    <mergeCell ref="B80:C80"/>
    <mergeCell ref="B81:C81"/>
    <mergeCell ref="B82:C82"/>
    <mergeCell ref="B83:C83"/>
    <mergeCell ref="B90:C90"/>
    <mergeCell ref="B75:C75"/>
    <mergeCell ref="B76:C76"/>
    <mergeCell ref="B77:C77"/>
    <mergeCell ref="B78:C78"/>
    <mergeCell ref="B79:C79"/>
    <mergeCell ref="B89:C89"/>
    <mergeCell ref="B84:C84"/>
    <mergeCell ref="B85:C85"/>
    <mergeCell ref="B86:C86"/>
    <mergeCell ref="B87:C87"/>
    <mergeCell ref="B88:C88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3:C63"/>
    <mergeCell ref="B64:C64"/>
    <mergeCell ref="B47:C47"/>
    <mergeCell ref="B48:C48"/>
    <mergeCell ref="B51:C51"/>
    <mergeCell ref="B52:C52"/>
    <mergeCell ref="B53:C53"/>
    <mergeCell ref="B49:C49"/>
    <mergeCell ref="B70:C70"/>
    <mergeCell ref="B46:C46"/>
    <mergeCell ref="B37:C37"/>
    <mergeCell ref="B38:C38"/>
    <mergeCell ref="B39:C39"/>
    <mergeCell ref="B40:C40"/>
    <mergeCell ref="B41:C41"/>
    <mergeCell ref="B60:C60"/>
    <mergeCell ref="B61:C61"/>
    <mergeCell ref="B62:C62"/>
    <mergeCell ref="B50:C50"/>
    <mergeCell ref="B54:C54"/>
    <mergeCell ref="B55:C55"/>
    <mergeCell ref="B56:C56"/>
    <mergeCell ref="B57:C57"/>
    <mergeCell ref="B58:C58"/>
    <mergeCell ref="B59:C59"/>
    <mergeCell ref="B45:C45"/>
    <mergeCell ref="B21:C21"/>
    <mergeCell ref="B22:C22"/>
    <mergeCell ref="B23:C23"/>
    <mergeCell ref="B24:C24"/>
    <mergeCell ref="B25:C25"/>
    <mergeCell ref="B26:C26"/>
    <mergeCell ref="B42:C42"/>
    <mergeCell ref="B43:C43"/>
    <mergeCell ref="B44:C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M2:N5"/>
    <mergeCell ref="K2:K5"/>
    <mergeCell ref="L2:L5"/>
    <mergeCell ref="K6:N6"/>
    <mergeCell ref="K7:N7"/>
    <mergeCell ref="K8:N8"/>
    <mergeCell ref="J10:J11"/>
    <mergeCell ref="F2:G2"/>
    <mergeCell ref="G4:J4"/>
    <mergeCell ref="G5:J5"/>
    <mergeCell ref="G6:J6"/>
    <mergeCell ref="G7:J7"/>
    <mergeCell ref="G8:J8"/>
    <mergeCell ref="I10:I11"/>
    <mergeCell ref="H2:J2"/>
    <mergeCell ref="N10:N11"/>
    <mergeCell ref="K10:K11"/>
    <mergeCell ref="L10:L11"/>
    <mergeCell ref="M10:M11"/>
    <mergeCell ref="A10:A11"/>
    <mergeCell ref="A4:B4"/>
    <mergeCell ref="A5:B5"/>
    <mergeCell ref="A6:B6"/>
    <mergeCell ref="A7:B7"/>
    <mergeCell ref="A8:B8"/>
    <mergeCell ref="B10:C11"/>
    <mergeCell ref="C4:E4"/>
    <mergeCell ref="C5:E5"/>
    <mergeCell ref="C6:E6"/>
    <mergeCell ref="C7:E7"/>
    <mergeCell ref="C8:E8"/>
  </mergeCells>
  <phoneticPr fontId="1"/>
  <conditionalFormatting sqref="G12:G91">
    <cfRule type="cellIs" dxfId="1" priority="1" operator="equal">
      <formula>"入力誤り！！"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7" orientation="landscape" r:id="rId1"/>
  <colBreaks count="1" manualBreakCount="1">
    <brk id="10" max="9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4"/>
  <sheetViews>
    <sheetView zoomScale="50" zoomScaleNormal="50" zoomScaleSheetLayoutView="50" workbookViewId="0">
      <selection activeCell="A2" sqref="A2"/>
    </sheetView>
  </sheetViews>
  <sheetFormatPr defaultRowHeight="13.5" x14ac:dyDescent="0.15"/>
  <cols>
    <col min="1" max="1" width="16.125" customWidth="1"/>
    <col min="2" max="2" width="34.375" customWidth="1"/>
    <col min="3" max="3" width="34.75" customWidth="1"/>
    <col min="4" max="4" width="19" customWidth="1"/>
    <col min="5" max="5" width="28.75" customWidth="1"/>
    <col min="6" max="6" width="29.75" customWidth="1"/>
    <col min="7" max="7" width="24.625" customWidth="1"/>
    <col min="8" max="9" width="25.5" customWidth="1"/>
    <col min="10" max="11" width="16.875" customWidth="1"/>
    <col min="12" max="14" width="34" customWidth="1"/>
    <col min="16" max="16" width="8.5" customWidth="1"/>
    <col min="17" max="17" width="14.75" hidden="1" customWidth="1"/>
    <col min="18" max="18" width="14.5" hidden="1" customWidth="1"/>
    <col min="19" max="19" width="8.5" customWidth="1"/>
  </cols>
  <sheetData>
    <row r="2" spans="1:18" ht="27.75" customHeight="1" x14ac:dyDescent="0.15">
      <c r="A2" s="5" t="s">
        <v>121</v>
      </c>
      <c r="B2" s="5"/>
      <c r="C2" s="5"/>
      <c r="E2" s="5"/>
      <c r="F2" s="71" t="s">
        <v>123</v>
      </c>
      <c r="G2" s="71"/>
      <c r="H2" s="74" t="s">
        <v>65</v>
      </c>
      <c r="I2" s="74"/>
      <c r="J2" s="74"/>
      <c r="K2" s="63" t="s">
        <v>69</v>
      </c>
      <c r="L2" s="64" t="s">
        <v>118</v>
      </c>
      <c r="M2" s="57" t="s">
        <v>122</v>
      </c>
      <c r="N2" s="58"/>
      <c r="Q2" s="1" t="s">
        <v>8</v>
      </c>
      <c r="R2" s="2">
        <v>2242</v>
      </c>
    </row>
    <row r="3" spans="1:18" ht="18" customHeight="1" x14ac:dyDescent="0.15">
      <c r="K3" s="63"/>
      <c r="L3" s="65"/>
      <c r="M3" s="59"/>
      <c r="N3" s="60"/>
      <c r="Q3" s="1" t="s">
        <v>9</v>
      </c>
      <c r="R3" s="2">
        <v>1945</v>
      </c>
    </row>
    <row r="4" spans="1:18" ht="30" customHeight="1" x14ac:dyDescent="0.15">
      <c r="A4" s="91" t="s">
        <v>56</v>
      </c>
      <c r="B4" s="92"/>
      <c r="C4" s="93" t="s">
        <v>83</v>
      </c>
      <c r="D4" s="93"/>
      <c r="E4" s="93"/>
      <c r="F4" s="42" t="s">
        <v>84</v>
      </c>
      <c r="G4" s="94" t="s">
        <v>85</v>
      </c>
      <c r="H4" s="94"/>
      <c r="I4" s="94"/>
      <c r="J4" s="95"/>
      <c r="K4" s="63"/>
      <c r="L4" s="65"/>
      <c r="M4" s="59"/>
      <c r="N4" s="60"/>
      <c r="Q4" s="1" t="s">
        <v>86</v>
      </c>
      <c r="R4" s="2">
        <v>2200</v>
      </c>
    </row>
    <row r="5" spans="1:18" ht="30" customHeight="1" x14ac:dyDescent="0.15">
      <c r="A5" s="91" t="s">
        <v>82</v>
      </c>
      <c r="B5" s="92"/>
      <c r="C5" s="93" t="s">
        <v>124</v>
      </c>
      <c r="D5" s="93"/>
      <c r="E5" s="93"/>
      <c r="F5" s="42" t="s">
        <v>60</v>
      </c>
      <c r="G5" s="88" t="s">
        <v>87</v>
      </c>
      <c r="H5" s="88"/>
      <c r="I5" s="88"/>
      <c r="J5" s="89"/>
      <c r="K5" s="63"/>
      <c r="L5" s="66"/>
      <c r="M5" s="61"/>
      <c r="N5" s="62"/>
      <c r="Q5" s="1" t="s">
        <v>88</v>
      </c>
      <c r="R5" s="2">
        <v>2710</v>
      </c>
    </row>
    <row r="6" spans="1:18" ht="30" customHeight="1" x14ac:dyDescent="0.15">
      <c r="A6" s="91" t="s">
        <v>89</v>
      </c>
      <c r="B6" s="92"/>
      <c r="C6" s="87">
        <v>43623</v>
      </c>
      <c r="D6" s="87"/>
      <c r="E6" s="87"/>
      <c r="F6" s="42" t="s">
        <v>90</v>
      </c>
      <c r="G6" s="88" t="s">
        <v>91</v>
      </c>
      <c r="H6" s="88"/>
      <c r="I6" s="88"/>
      <c r="J6" s="89"/>
      <c r="K6" s="90"/>
      <c r="L6" s="90"/>
      <c r="M6" s="90"/>
      <c r="N6" s="90"/>
      <c r="Q6" s="1" t="s">
        <v>12</v>
      </c>
      <c r="R6" s="2">
        <v>2710</v>
      </c>
    </row>
    <row r="7" spans="1:18" ht="30" customHeight="1" x14ac:dyDescent="0.25">
      <c r="A7" s="96" t="s">
        <v>54</v>
      </c>
      <c r="B7" s="97"/>
      <c r="C7" s="87">
        <v>43595</v>
      </c>
      <c r="D7" s="87"/>
      <c r="E7" s="87"/>
      <c r="F7" s="42" t="s">
        <v>92</v>
      </c>
      <c r="G7" s="88" t="s">
        <v>94</v>
      </c>
      <c r="H7" s="88"/>
      <c r="I7" s="88"/>
      <c r="J7" s="89"/>
      <c r="K7" s="68" t="s">
        <v>129</v>
      </c>
      <c r="L7" s="68"/>
      <c r="M7" s="68"/>
      <c r="N7" s="68"/>
      <c r="Q7" s="1" t="s">
        <v>95</v>
      </c>
      <c r="R7" s="2">
        <v>2710</v>
      </c>
    </row>
    <row r="8" spans="1:18" ht="30" customHeight="1" x14ac:dyDescent="0.25">
      <c r="A8" s="96" t="s">
        <v>64</v>
      </c>
      <c r="B8" s="97"/>
      <c r="C8" s="93" t="s">
        <v>125</v>
      </c>
      <c r="D8" s="93"/>
      <c r="E8" s="93"/>
      <c r="F8" s="42" t="s">
        <v>96</v>
      </c>
      <c r="G8" s="88" t="s">
        <v>93</v>
      </c>
      <c r="H8" s="88"/>
      <c r="I8" s="88"/>
      <c r="J8" s="89"/>
      <c r="K8" s="68" t="s">
        <v>128</v>
      </c>
      <c r="L8" s="68"/>
      <c r="M8" s="68"/>
      <c r="N8" s="68"/>
      <c r="Q8" s="1" t="s">
        <v>13</v>
      </c>
      <c r="R8" s="2">
        <v>0</v>
      </c>
    </row>
    <row r="9" spans="1:18" ht="12.75" customHeight="1" x14ac:dyDescent="0.15">
      <c r="Q9" s="1" t="s">
        <v>97</v>
      </c>
      <c r="R9" s="2">
        <v>2189</v>
      </c>
    </row>
    <row r="10" spans="1:18" ht="63.75" customHeight="1" x14ac:dyDescent="0.15">
      <c r="A10" s="50" t="s">
        <v>98</v>
      </c>
      <c r="B10" s="52" t="s">
        <v>126</v>
      </c>
      <c r="C10" s="53"/>
      <c r="D10" s="4" t="s">
        <v>7</v>
      </c>
      <c r="E10" s="4" t="s">
        <v>2</v>
      </c>
      <c r="F10" s="4" t="s">
        <v>57</v>
      </c>
      <c r="G10" s="3" t="s">
        <v>5</v>
      </c>
      <c r="H10" s="4" t="s">
        <v>6</v>
      </c>
      <c r="I10" s="73" t="s">
        <v>68</v>
      </c>
      <c r="J10" s="52" t="s">
        <v>58</v>
      </c>
      <c r="K10" s="79" t="s">
        <v>66</v>
      </c>
      <c r="L10" s="79" t="s">
        <v>117</v>
      </c>
      <c r="M10" s="81" t="s">
        <v>119</v>
      </c>
      <c r="N10" s="75"/>
      <c r="Q10" s="1" t="s">
        <v>15</v>
      </c>
      <c r="R10" s="2">
        <v>2497</v>
      </c>
    </row>
    <row r="11" spans="1:18" ht="57.75" customHeight="1" x14ac:dyDescent="0.15">
      <c r="A11" s="50"/>
      <c r="B11" s="54"/>
      <c r="C11" s="55"/>
      <c r="D11" s="3" t="s">
        <v>1</v>
      </c>
      <c r="E11" s="4" t="s">
        <v>3</v>
      </c>
      <c r="F11" s="4" t="s">
        <v>4</v>
      </c>
      <c r="G11" s="3" t="s">
        <v>67</v>
      </c>
      <c r="H11" s="3" t="s">
        <v>116</v>
      </c>
      <c r="I11" s="54"/>
      <c r="J11" s="54"/>
      <c r="K11" s="98"/>
      <c r="L11" s="80"/>
      <c r="M11" s="82"/>
      <c r="N11" s="76"/>
      <c r="Q11" s="1" t="s">
        <v>99</v>
      </c>
      <c r="R11" s="2">
        <v>2582</v>
      </c>
    </row>
    <row r="12" spans="1:18" s="8" customFormat="1" ht="34.5" customHeight="1" x14ac:dyDescent="0.15">
      <c r="A12" s="43">
        <v>1</v>
      </c>
      <c r="B12" s="83" t="s">
        <v>91</v>
      </c>
      <c r="C12" s="84"/>
      <c r="D12" s="6">
        <v>880</v>
      </c>
      <c r="E12" s="15">
        <v>120</v>
      </c>
      <c r="F12" s="15">
        <v>80</v>
      </c>
      <c r="G12" s="7">
        <f>IF(E12&gt;=F12,F12,"Error！！")</f>
        <v>80</v>
      </c>
      <c r="H12" s="6">
        <f t="shared" ref="H12:H46" si="0">D12*G12</f>
        <v>70400</v>
      </c>
      <c r="I12" s="14">
        <f>M12</f>
        <v>120000</v>
      </c>
      <c r="J12" s="45" t="str">
        <f>IF(OR(ISBLANK(L12)),"***",IF(H12&gt;=I12,"×","○"))</f>
        <v>○</v>
      </c>
      <c r="K12" s="46">
        <f>F12/E12</f>
        <v>0.66666666666666663</v>
      </c>
      <c r="L12" s="16">
        <v>180000</v>
      </c>
      <c r="M12" s="13">
        <f>L12*K12</f>
        <v>120000</v>
      </c>
      <c r="N12" s="47"/>
      <c r="Q12" s="9" t="s">
        <v>100</v>
      </c>
      <c r="R12" s="10">
        <v>2540</v>
      </c>
    </row>
    <row r="13" spans="1:18" s="8" customFormat="1" ht="34.5" customHeight="1" x14ac:dyDescent="0.15">
      <c r="A13" s="43">
        <v>2</v>
      </c>
      <c r="B13" s="83" t="s">
        <v>127</v>
      </c>
      <c r="C13" s="84"/>
      <c r="D13" s="6">
        <v>880</v>
      </c>
      <c r="E13" s="15">
        <v>112</v>
      </c>
      <c r="F13" s="15">
        <v>100</v>
      </c>
      <c r="G13" s="7">
        <f t="shared" ref="G13:G46" si="1">IF(E13&gt;=F13,F13,"Error！！")</f>
        <v>100</v>
      </c>
      <c r="H13" s="6">
        <f t="shared" si="0"/>
        <v>88000</v>
      </c>
      <c r="I13" s="14">
        <f>M13</f>
        <v>232142.85714285716</v>
      </c>
      <c r="J13" s="45" t="str">
        <f>IF(OR(ISBLANK(L13)),"***",IF(H13&gt;=I13,"×","○"))</f>
        <v>○</v>
      </c>
      <c r="K13" s="46">
        <f t="shared" ref="K13:K46" si="2">F13/E13</f>
        <v>0.8928571428571429</v>
      </c>
      <c r="L13" s="16">
        <v>260000</v>
      </c>
      <c r="M13" s="13">
        <f t="shared" ref="M13:M46" si="3">L13*K13</f>
        <v>232142.85714285716</v>
      </c>
      <c r="N13" s="47"/>
      <c r="Q13" s="9" t="s">
        <v>101</v>
      </c>
      <c r="R13" s="10">
        <v>2837</v>
      </c>
    </row>
    <row r="14" spans="1:18" s="8" customFormat="1" ht="34.5" customHeight="1" x14ac:dyDescent="0.15">
      <c r="A14" s="43">
        <v>3</v>
      </c>
      <c r="B14" s="83" t="s">
        <v>102</v>
      </c>
      <c r="C14" s="84"/>
      <c r="D14" s="6">
        <v>880</v>
      </c>
      <c r="E14" s="15">
        <v>80</v>
      </c>
      <c r="F14" s="15">
        <v>80</v>
      </c>
      <c r="G14" s="7">
        <f t="shared" si="1"/>
        <v>80</v>
      </c>
      <c r="H14" s="6">
        <f t="shared" si="0"/>
        <v>70400</v>
      </c>
      <c r="I14" s="14">
        <f t="shared" ref="I14:I46" si="4">M14</f>
        <v>80000</v>
      </c>
      <c r="J14" s="45" t="str">
        <f>IF(OR(ISBLANK(L14)),"***",IF(H14&gt;=I14,"×","○"))</f>
        <v>○</v>
      </c>
      <c r="K14" s="46">
        <f t="shared" si="2"/>
        <v>1</v>
      </c>
      <c r="L14" s="16">
        <v>80000</v>
      </c>
      <c r="M14" s="13">
        <f t="shared" si="3"/>
        <v>80000</v>
      </c>
      <c r="N14" s="47"/>
      <c r="Q14" s="9" t="s">
        <v>103</v>
      </c>
      <c r="R14" s="10">
        <v>2264</v>
      </c>
    </row>
    <row r="15" spans="1:18" s="8" customFormat="1" ht="34.5" customHeight="1" x14ac:dyDescent="0.15">
      <c r="A15" s="43">
        <v>4</v>
      </c>
      <c r="B15" s="83"/>
      <c r="C15" s="84"/>
      <c r="D15" s="6">
        <v>880</v>
      </c>
      <c r="E15" s="15"/>
      <c r="F15" s="15"/>
      <c r="G15" s="7">
        <f t="shared" si="1"/>
        <v>0</v>
      </c>
      <c r="H15" s="6">
        <f t="shared" si="0"/>
        <v>0</v>
      </c>
      <c r="I15" s="14" t="e">
        <f t="shared" si="4"/>
        <v>#DIV/0!</v>
      </c>
      <c r="J15" s="45" t="str">
        <f>IF(OR(ISBLANK(L15)),"***",IF(H15&gt;=I15,"×","○"))</f>
        <v>***</v>
      </c>
      <c r="K15" s="46" t="e">
        <f t="shared" si="2"/>
        <v>#DIV/0!</v>
      </c>
      <c r="L15" s="16"/>
      <c r="M15" s="13" t="e">
        <f t="shared" si="3"/>
        <v>#DIV/0!</v>
      </c>
      <c r="N15" s="47"/>
      <c r="Q15" s="9" t="s">
        <v>104</v>
      </c>
      <c r="R15" s="10">
        <v>1998</v>
      </c>
    </row>
    <row r="16" spans="1:18" s="8" customFormat="1" ht="34.5" customHeight="1" x14ac:dyDescent="0.15">
      <c r="A16" s="43">
        <v>5</v>
      </c>
      <c r="B16" s="83"/>
      <c r="C16" s="84"/>
      <c r="D16" s="6">
        <v>880</v>
      </c>
      <c r="E16" s="15"/>
      <c r="F16" s="15"/>
      <c r="G16" s="7">
        <f t="shared" si="1"/>
        <v>0</v>
      </c>
      <c r="H16" s="6">
        <f t="shared" si="0"/>
        <v>0</v>
      </c>
      <c r="I16" s="14" t="e">
        <f t="shared" si="4"/>
        <v>#DIV/0!</v>
      </c>
      <c r="J16" s="45" t="str">
        <f t="shared" ref="J16:J46" si="5">IF(OR(ISBLANK(L16)),"***",IF(H16&gt;=I16,"×","○"))</f>
        <v>***</v>
      </c>
      <c r="K16" s="46" t="e">
        <f t="shared" si="2"/>
        <v>#DIV/0!</v>
      </c>
      <c r="L16" s="16"/>
      <c r="M16" s="13" t="e">
        <f t="shared" si="3"/>
        <v>#DIV/0!</v>
      </c>
      <c r="N16" s="47"/>
      <c r="Q16" s="9" t="s">
        <v>21</v>
      </c>
      <c r="R16" s="10">
        <v>3188</v>
      </c>
    </row>
    <row r="17" spans="1:18" s="8" customFormat="1" ht="34.5" customHeight="1" x14ac:dyDescent="0.15">
      <c r="A17" s="43">
        <v>6</v>
      </c>
      <c r="B17" s="83"/>
      <c r="C17" s="84"/>
      <c r="D17" s="6">
        <v>880</v>
      </c>
      <c r="E17" s="15"/>
      <c r="F17" s="15"/>
      <c r="G17" s="7">
        <f t="shared" si="1"/>
        <v>0</v>
      </c>
      <c r="H17" s="6">
        <f t="shared" si="0"/>
        <v>0</v>
      </c>
      <c r="I17" s="14" t="e">
        <f t="shared" si="4"/>
        <v>#DIV/0!</v>
      </c>
      <c r="J17" s="45" t="str">
        <f t="shared" si="5"/>
        <v>***</v>
      </c>
      <c r="K17" s="46" t="e">
        <f t="shared" si="2"/>
        <v>#DIV/0!</v>
      </c>
      <c r="L17" s="16"/>
      <c r="M17" s="13" t="e">
        <f t="shared" si="3"/>
        <v>#DIV/0!</v>
      </c>
      <c r="N17" s="47"/>
      <c r="Q17" s="9" t="s">
        <v>105</v>
      </c>
      <c r="R17" s="10">
        <v>3772</v>
      </c>
    </row>
    <row r="18" spans="1:18" s="8" customFormat="1" ht="34.5" customHeight="1" x14ac:dyDescent="0.15">
      <c r="A18" s="43">
        <v>7</v>
      </c>
      <c r="B18" s="83"/>
      <c r="C18" s="84"/>
      <c r="D18" s="6">
        <v>880</v>
      </c>
      <c r="E18" s="15"/>
      <c r="F18" s="15"/>
      <c r="G18" s="7">
        <f t="shared" si="1"/>
        <v>0</v>
      </c>
      <c r="H18" s="6">
        <f t="shared" si="0"/>
        <v>0</v>
      </c>
      <c r="I18" s="14" t="e">
        <f t="shared" si="4"/>
        <v>#DIV/0!</v>
      </c>
      <c r="J18" s="45" t="str">
        <f t="shared" si="5"/>
        <v>***</v>
      </c>
      <c r="K18" s="46" t="e">
        <f t="shared" si="2"/>
        <v>#DIV/0!</v>
      </c>
      <c r="L18" s="16"/>
      <c r="M18" s="13" t="e">
        <f t="shared" si="3"/>
        <v>#DIV/0!</v>
      </c>
      <c r="N18" s="47"/>
      <c r="Q18" s="9" t="s">
        <v>23</v>
      </c>
      <c r="R18" s="10">
        <v>2774</v>
      </c>
    </row>
    <row r="19" spans="1:18" s="8" customFormat="1" ht="34.5" customHeight="1" x14ac:dyDescent="0.15">
      <c r="A19" s="43">
        <v>8</v>
      </c>
      <c r="B19" s="83"/>
      <c r="C19" s="84"/>
      <c r="D19" s="6">
        <v>880</v>
      </c>
      <c r="E19" s="15"/>
      <c r="F19" s="15"/>
      <c r="G19" s="7">
        <f t="shared" si="1"/>
        <v>0</v>
      </c>
      <c r="H19" s="6">
        <f t="shared" si="0"/>
        <v>0</v>
      </c>
      <c r="I19" s="14" t="e">
        <f t="shared" si="4"/>
        <v>#DIV/0!</v>
      </c>
      <c r="J19" s="45" t="str">
        <f t="shared" si="5"/>
        <v>***</v>
      </c>
      <c r="K19" s="46" t="e">
        <f t="shared" si="2"/>
        <v>#DIV/0!</v>
      </c>
      <c r="L19" s="16"/>
      <c r="M19" s="13" t="e">
        <f t="shared" si="3"/>
        <v>#DIV/0!</v>
      </c>
      <c r="N19" s="47"/>
      <c r="Q19" s="9" t="s">
        <v>106</v>
      </c>
      <c r="R19" s="10">
        <v>3114</v>
      </c>
    </row>
    <row r="20" spans="1:18" s="8" customFormat="1" ht="34.5" customHeight="1" x14ac:dyDescent="0.15">
      <c r="A20" s="43">
        <v>9</v>
      </c>
      <c r="B20" s="83"/>
      <c r="C20" s="84"/>
      <c r="D20" s="6">
        <v>880</v>
      </c>
      <c r="E20" s="15"/>
      <c r="F20" s="15"/>
      <c r="G20" s="7">
        <f t="shared" si="1"/>
        <v>0</v>
      </c>
      <c r="H20" s="6">
        <f t="shared" si="0"/>
        <v>0</v>
      </c>
      <c r="I20" s="14" t="e">
        <f t="shared" si="4"/>
        <v>#DIV/0!</v>
      </c>
      <c r="J20" s="45" t="str">
        <f t="shared" si="5"/>
        <v>***</v>
      </c>
      <c r="K20" s="46" t="e">
        <f t="shared" si="2"/>
        <v>#DIV/0!</v>
      </c>
      <c r="L20" s="16"/>
      <c r="M20" s="13" t="e">
        <f t="shared" si="3"/>
        <v>#DIV/0!</v>
      </c>
      <c r="N20" s="47"/>
      <c r="Q20" s="9" t="s">
        <v>25</v>
      </c>
      <c r="R20" s="10">
        <v>2540</v>
      </c>
    </row>
    <row r="21" spans="1:18" s="8" customFormat="1" ht="34.5" customHeight="1" x14ac:dyDescent="0.15">
      <c r="A21" s="43">
        <v>10</v>
      </c>
      <c r="B21" s="83"/>
      <c r="C21" s="84"/>
      <c r="D21" s="6">
        <v>880</v>
      </c>
      <c r="E21" s="15"/>
      <c r="F21" s="15"/>
      <c r="G21" s="7">
        <f t="shared" si="1"/>
        <v>0</v>
      </c>
      <c r="H21" s="6">
        <f t="shared" si="0"/>
        <v>0</v>
      </c>
      <c r="I21" s="14" t="e">
        <f t="shared" si="4"/>
        <v>#DIV/0!</v>
      </c>
      <c r="J21" s="45" t="str">
        <f t="shared" si="5"/>
        <v>***</v>
      </c>
      <c r="K21" s="46" t="e">
        <f t="shared" si="2"/>
        <v>#DIV/0!</v>
      </c>
      <c r="L21" s="16"/>
      <c r="M21" s="13" t="e">
        <f t="shared" si="3"/>
        <v>#DIV/0!</v>
      </c>
      <c r="N21" s="47"/>
      <c r="Q21" s="9" t="s">
        <v>107</v>
      </c>
      <c r="R21" s="10">
        <v>3634</v>
      </c>
    </row>
    <row r="22" spans="1:18" s="8" customFormat="1" ht="34.5" customHeight="1" x14ac:dyDescent="0.15">
      <c r="A22" s="43">
        <v>11</v>
      </c>
      <c r="B22" s="83"/>
      <c r="C22" s="84"/>
      <c r="D22" s="6">
        <v>880</v>
      </c>
      <c r="E22" s="15"/>
      <c r="F22" s="15"/>
      <c r="G22" s="7">
        <f t="shared" si="1"/>
        <v>0</v>
      </c>
      <c r="H22" s="6">
        <f t="shared" si="0"/>
        <v>0</v>
      </c>
      <c r="I22" s="14" t="e">
        <f t="shared" si="4"/>
        <v>#DIV/0!</v>
      </c>
      <c r="J22" s="45" t="str">
        <f t="shared" si="5"/>
        <v>***</v>
      </c>
      <c r="K22" s="46" t="e">
        <f t="shared" si="2"/>
        <v>#DIV/0!</v>
      </c>
      <c r="L22" s="16"/>
      <c r="M22" s="13" t="e">
        <f t="shared" si="3"/>
        <v>#DIV/0!</v>
      </c>
      <c r="N22" s="47"/>
      <c r="Q22" s="9" t="s">
        <v>108</v>
      </c>
      <c r="R22" s="10">
        <v>2965</v>
      </c>
    </row>
    <row r="23" spans="1:18" s="8" customFormat="1" ht="34.5" customHeight="1" x14ac:dyDescent="0.15">
      <c r="A23" s="43">
        <v>12</v>
      </c>
      <c r="B23" s="83"/>
      <c r="C23" s="84"/>
      <c r="D23" s="6">
        <v>880</v>
      </c>
      <c r="E23" s="15"/>
      <c r="F23" s="15"/>
      <c r="G23" s="7">
        <f t="shared" si="1"/>
        <v>0</v>
      </c>
      <c r="H23" s="6">
        <f t="shared" si="0"/>
        <v>0</v>
      </c>
      <c r="I23" s="14" t="e">
        <f t="shared" si="4"/>
        <v>#DIV/0!</v>
      </c>
      <c r="J23" s="45" t="str">
        <f t="shared" si="5"/>
        <v>***</v>
      </c>
      <c r="K23" s="46" t="e">
        <f t="shared" si="2"/>
        <v>#DIV/0!</v>
      </c>
      <c r="L23" s="16"/>
      <c r="M23" s="13" t="e">
        <f t="shared" si="3"/>
        <v>#DIV/0!</v>
      </c>
      <c r="N23" s="47"/>
      <c r="Q23" s="9" t="s">
        <v>109</v>
      </c>
      <c r="R23" s="10">
        <v>3230</v>
      </c>
    </row>
    <row r="24" spans="1:18" s="8" customFormat="1" ht="34.5" customHeight="1" x14ac:dyDescent="0.15">
      <c r="A24" s="43">
        <v>13</v>
      </c>
      <c r="B24" s="83"/>
      <c r="C24" s="84"/>
      <c r="D24" s="6">
        <v>880</v>
      </c>
      <c r="E24" s="15"/>
      <c r="F24" s="15"/>
      <c r="G24" s="7">
        <f t="shared" si="1"/>
        <v>0</v>
      </c>
      <c r="H24" s="6">
        <f t="shared" si="0"/>
        <v>0</v>
      </c>
      <c r="I24" s="14" t="e">
        <f t="shared" si="4"/>
        <v>#DIV/0!</v>
      </c>
      <c r="J24" s="45" t="str">
        <f t="shared" si="5"/>
        <v>***</v>
      </c>
      <c r="K24" s="46" t="e">
        <f t="shared" si="2"/>
        <v>#DIV/0!</v>
      </c>
      <c r="L24" s="16"/>
      <c r="M24" s="13" t="e">
        <f t="shared" si="3"/>
        <v>#DIV/0!</v>
      </c>
      <c r="N24" s="47"/>
      <c r="Q24" s="9" t="s">
        <v>110</v>
      </c>
      <c r="R24" s="10">
        <v>3422</v>
      </c>
    </row>
    <row r="25" spans="1:18" s="8" customFormat="1" ht="34.5" customHeight="1" x14ac:dyDescent="0.15">
      <c r="A25" s="43">
        <v>14</v>
      </c>
      <c r="B25" s="83"/>
      <c r="C25" s="84"/>
      <c r="D25" s="6">
        <v>880</v>
      </c>
      <c r="E25" s="15"/>
      <c r="F25" s="15"/>
      <c r="G25" s="7">
        <f t="shared" si="1"/>
        <v>0</v>
      </c>
      <c r="H25" s="6">
        <f t="shared" si="0"/>
        <v>0</v>
      </c>
      <c r="I25" s="14" t="e">
        <f t="shared" si="4"/>
        <v>#DIV/0!</v>
      </c>
      <c r="J25" s="45" t="str">
        <f t="shared" si="5"/>
        <v>***</v>
      </c>
      <c r="K25" s="46" t="e">
        <f t="shared" si="2"/>
        <v>#DIV/0!</v>
      </c>
      <c r="L25" s="16"/>
      <c r="M25" s="13" t="e">
        <f t="shared" si="3"/>
        <v>#DIV/0!</v>
      </c>
      <c r="N25" s="47"/>
      <c r="Q25" s="9" t="s">
        <v>111</v>
      </c>
      <c r="R25" s="10">
        <v>2359</v>
      </c>
    </row>
    <row r="26" spans="1:18" s="8" customFormat="1" ht="34.5" customHeight="1" x14ac:dyDescent="0.15">
      <c r="A26" s="43">
        <v>15</v>
      </c>
      <c r="B26" s="83"/>
      <c r="C26" s="84"/>
      <c r="D26" s="6">
        <v>880</v>
      </c>
      <c r="E26" s="15"/>
      <c r="F26" s="15"/>
      <c r="G26" s="7">
        <f t="shared" ref="G26:G40" si="6">IF(E26&gt;=F26,F26,"Error！！")</f>
        <v>0</v>
      </c>
      <c r="H26" s="6">
        <f t="shared" ref="H26:H40" si="7">D26*G26</f>
        <v>0</v>
      </c>
      <c r="I26" s="14" t="e">
        <f t="shared" ref="I26:I40" si="8">M26</f>
        <v>#DIV/0!</v>
      </c>
      <c r="J26" s="45" t="str">
        <f t="shared" si="5"/>
        <v>***</v>
      </c>
      <c r="K26" s="46" t="e">
        <f t="shared" ref="K26:K40" si="9">F26/E26</f>
        <v>#DIV/0!</v>
      </c>
      <c r="L26" s="16"/>
      <c r="M26" s="13" t="e">
        <f t="shared" ref="M26:M40" si="10">L26*K26</f>
        <v>#DIV/0!</v>
      </c>
      <c r="N26" s="47"/>
      <c r="Q26" s="9"/>
      <c r="R26" s="10"/>
    </row>
    <row r="27" spans="1:18" s="8" customFormat="1" ht="34.5" customHeight="1" x14ac:dyDescent="0.15">
      <c r="A27" s="43">
        <v>16</v>
      </c>
      <c r="B27" s="83"/>
      <c r="C27" s="84"/>
      <c r="D27" s="6">
        <v>880</v>
      </c>
      <c r="E27" s="15"/>
      <c r="F27" s="15"/>
      <c r="G27" s="7">
        <f t="shared" si="6"/>
        <v>0</v>
      </c>
      <c r="H27" s="6">
        <f t="shared" si="7"/>
        <v>0</v>
      </c>
      <c r="I27" s="14" t="e">
        <f t="shared" si="8"/>
        <v>#DIV/0!</v>
      </c>
      <c r="J27" s="45" t="str">
        <f t="shared" si="5"/>
        <v>***</v>
      </c>
      <c r="K27" s="46" t="e">
        <f t="shared" si="9"/>
        <v>#DIV/0!</v>
      </c>
      <c r="L27" s="16"/>
      <c r="M27" s="13" t="e">
        <f t="shared" si="10"/>
        <v>#DIV/0!</v>
      </c>
      <c r="N27" s="47"/>
      <c r="Q27" s="9"/>
      <c r="R27" s="10"/>
    </row>
    <row r="28" spans="1:18" s="8" customFormat="1" ht="34.5" customHeight="1" x14ac:dyDescent="0.15">
      <c r="A28" s="43">
        <v>17</v>
      </c>
      <c r="B28" s="83"/>
      <c r="C28" s="84"/>
      <c r="D28" s="6">
        <v>880</v>
      </c>
      <c r="E28" s="15"/>
      <c r="F28" s="15"/>
      <c r="G28" s="7">
        <f t="shared" si="6"/>
        <v>0</v>
      </c>
      <c r="H28" s="6">
        <f t="shared" si="7"/>
        <v>0</v>
      </c>
      <c r="I28" s="14" t="e">
        <f t="shared" si="8"/>
        <v>#DIV/0!</v>
      </c>
      <c r="J28" s="45" t="str">
        <f t="shared" si="5"/>
        <v>***</v>
      </c>
      <c r="K28" s="46" t="e">
        <f t="shared" si="9"/>
        <v>#DIV/0!</v>
      </c>
      <c r="L28" s="16"/>
      <c r="M28" s="13" t="e">
        <f t="shared" si="10"/>
        <v>#DIV/0!</v>
      </c>
      <c r="N28" s="47"/>
      <c r="Q28" s="9"/>
      <c r="R28" s="10"/>
    </row>
    <row r="29" spans="1:18" s="8" customFormat="1" ht="34.5" customHeight="1" x14ac:dyDescent="0.15">
      <c r="A29" s="43">
        <v>18</v>
      </c>
      <c r="B29" s="83"/>
      <c r="C29" s="84"/>
      <c r="D29" s="6">
        <v>880</v>
      </c>
      <c r="E29" s="15"/>
      <c r="F29" s="15"/>
      <c r="G29" s="7">
        <f t="shared" si="6"/>
        <v>0</v>
      </c>
      <c r="H29" s="6">
        <f t="shared" si="7"/>
        <v>0</v>
      </c>
      <c r="I29" s="14" t="e">
        <f t="shared" si="8"/>
        <v>#DIV/0!</v>
      </c>
      <c r="J29" s="45" t="str">
        <f t="shared" si="5"/>
        <v>***</v>
      </c>
      <c r="K29" s="46" t="e">
        <f t="shared" si="9"/>
        <v>#DIV/0!</v>
      </c>
      <c r="L29" s="16"/>
      <c r="M29" s="13" t="e">
        <f t="shared" si="10"/>
        <v>#DIV/0!</v>
      </c>
      <c r="N29" s="47"/>
      <c r="Q29" s="9"/>
      <c r="R29" s="10"/>
    </row>
    <row r="30" spans="1:18" s="8" customFormat="1" ht="34.5" customHeight="1" x14ac:dyDescent="0.15">
      <c r="A30" s="43">
        <v>19</v>
      </c>
      <c r="B30" s="83"/>
      <c r="C30" s="84"/>
      <c r="D30" s="6">
        <v>880</v>
      </c>
      <c r="E30" s="15"/>
      <c r="F30" s="15"/>
      <c r="G30" s="7">
        <f t="shared" si="6"/>
        <v>0</v>
      </c>
      <c r="H30" s="6">
        <f t="shared" si="7"/>
        <v>0</v>
      </c>
      <c r="I30" s="14" t="e">
        <f t="shared" si="8"/>
        <v>#DIV/0!</v>
      </c>
      <c r="J30" s="45" t="str">
        <f t="shared" si="5"/>
        <v>***</v>
      </c>
      <c r="K30" s="46" t="e">
        <f t="shared" si="9"/>
        <v>#DIV/0!</v>
      </c>
      <c r="L30" s="16"/>
      <c r="M30" s="13" t="e">
        <f t="shared" si="10"/>
        <v>#DIV/0!</v>
      </c>
      <c r="N30" s="47"/>
      <c r="Q30" s="9"/>
      <c r="R30" s="10"/>
    </row>
    <row r="31" spans="1:18" s="8" customFormat="1" ht="34.5" customHeight="1" x14ac:dyDescent="0.15">
      <c r="A31" s="43">
        <v>20</v>
      </c>
      <c r="B31" s="83"/>
      <c r="C31" s="84"/>
      <c r="D31" s="6">
        <v>880</v>
      </c>
      <c r="E31" s="15"/>
      <c r="F31" s="15"/>
      <c r="G31" s="7">
        <f t="shared" si="6"/>
        <v>0</v>
      </c>
      <c r="H31" s="6">
        <f t="shared" si="7"/>
        <v>0</v>
      </c>
      <c r="I31" s="14" t="e">
        <f t="shared" si="8"/>
        <v>#DIV/0!</v>
      </c>
      <c r="J31" s="45" t="str">
        <f t="shared" si="5"/>
        <v>***</v>
      </c>
      <c r="K31" s="46" t="e">
        <f t="shared" si="9"/>
        <v>#DIV/0!</v>
      </c>
      <c r="L31" s="16"/>
      <c r="M31" s="13" t="e">
        <f t="shared" si="10"/>
        <v>#DIV/0!</v>
      </c>
      <c r="N31" s="47"/>
      <c r="Q31" s="9"/>
      <c r="R31" s="10"/>
    </row>
    <row r="32" spans="1:18" s="8" customFormat="1" ht="34.5" customHeight="1" x14ac:dyDescent="0.15">
      <c r="A32" s="43">
        <v>21</v>
      </c>
      <c r="B32" s="83"/>
      <c r="C32" s="84"/>
      <c r="D32" s="6">
        <v>880</v>
      </c>
      <c r="E32" s="15"/>
      <c r="F32" s="15"/>
      <c r="G32" s="7">
        <f t="shared" si="6"/>
        <v>0</v>
      </c>
      <c r="H32" s="6">
        <f t="shared" si="7"/>
        <v>0</v>
      </c>
      <c r="I32" s="14" t="e">
        <f t="shared" si="8"/>
        <v>#DIV/0!</v>
      </c>
      <c r="J32" s="45" t="str">
        <f t="shared" si="5"/>
        <v>***</v>
      </c>
      <c r="K32" s="46" t="e">
        <f t="shared" si="9"/>
        <v>#DIV/0!</v>
      </c>
      <c r="L32" s="16"/>
      <c r="M32" s="13" t="e">
        <f t="shared" si="10"/>
        <v>#DIV/0!</v>
      </c>
      <c r="N32" s="47"/>
      <c r="Q32" s="9"/>
      <c r="R32" s="10"/>
    </row>
    <row r="33" spans="1:18" s="8" customFormat="1" ht="34.5" customHeight="1" x14ac:dyDescent="0.15">
      <c r="A33" s="43">
        <v>22</v>
      </c>
      <c r="B33" s="83"/>
      <c r="C33" s="84"/>
      <c r="D33" s="6">
        <v>880</v>
      </c>
      <c r="E33" s="15"/>
      <c r="F33" s="15"/>
      <c r="G33" s="7">
        <f t="shared" si="6"/>
        <v>0</v>
      </c>
      <c r="H33" s="6">
        <f t="shared" si="7"/>
        <v>0</v>
      </c>
      <c r="I33" s="14" t="e">
        <f t="shared" si="8"/>
        <v>#DIV/0!</v>
      </c>
      <c r="J33" s="45" t="str">
        <f t="shared" si="5"/>
        <v>***</v>
      </c>
      <c r="K33" s="46" t="e">
        <f t="shared" si="9"/>
        <v>#DIV/0!</v>
      </c>
      <c r="L33" s="16"/>
      <c r="M33" s="13" t="e">
        <f t="shared" si="10"/>
        <v>#DIV/0!</v>
      </c>
      <c r="N33" s="47"/>
      <c r="Q33" s="9"/>
      <c r="R33" s="10"/>
    </row>
    <row r="34" spans="1:18" s="8" customFormat="1" ht="34.5" customHeight="1" x14ac:dyDescent="0.15">
      <c r="A34" s="43">
        <v>23</v>
      </c>
      <c r="B34" s="83"/>
      <c r="C34" s="84"/>
      <c r="D34" s="6">
        <v>880</v>
      </c>
      <c r="E34" s="15"/>
      <c r="F34" s="15"/>
      <c r="G34" s="7">
        <f t="shared" si="6"/>
        <v>0</v>
      </c>
      <c r="H34" s="6">
        <f t="shared" si="7"/>
        <v>0</v>
      </c>
      <c r="I34" s="14" t="e">
        <f t="shared" si="8"/>
        <v>#DIV/0!</v>
      </c>
      <c r="J34" s="45" t="str">
        <f t="shared" si="5"/>
        <v>***</v>
      </c>
      <c r="K34" s="46" t="e">
        <f t="shared" si="9"/>
        <v>#DIV/0!</v>
      </c>
      <c r="L34" s="16"/>
      <c r="M34" s="13" t="e">
        <f t="shared" si="10"/>
        <v>#DIV/0!</v>
      </c>
      <c r="N34" s="47"/>
      <c r="Q34" s="9"/>
      <c r="R34" s="10"/>
    </row>
    <row r="35" spans="1:18" s="8" customFormat="1" ht="34.5" customHeight="1" x14ac:dyDescent="0.15">
      <c r="A35" s="43">
        <v>24</v>
      </c>
      <c r="B35" s="83"/>
      <c r="C35" s="84"/>
      <c r="D35" s="6">
        <v>880</v>
      </c>
      <c r="E35" s="15"/>
      <c r="F35" s="15"/>
      <c r="G35" s="7">
        <f t="shared" si="6"/>
        <v>0</v>
      </c>
      <c r="H35" s="6">
        <f t="shared" si="7"/>
        <v>0</v>
      </c>
      <c r="I35" s="14" t="e">
        <f t="shared" si="8"/>
        <v>#DIV/0!</v>
      </c>
      <c r="J35" s="45" t="str">
        <f t="shared" si="5"/>
        <v>***</v>
      </c>
      <c r="K35" s="46" t="e">
        <f t="shared" si="9"/>
        <v>#DIV/0!</v>
      </c>
      <c r="L35" s="16"/>
      <c r="M35" s="13" t="e">
        <f t="shared" si="10"/>
        <v>#DIV/0!</v>
      </c>
      <c r="N35" s="47"/>
      <c r="Q35" s="9"/>
      <c r="R35" s="10"/>
    </row>
    <row r="36" spans="1:18" s="8" customFormat="1" ht="34.5" customHeight="1" x14ac:dyDescent="0.15">
      <c r="A36" s="43">
        <v>25</v>
      </c>
      <c r="B36" s="83"/>
      <c r="C36" s="84"/>
      <c r="D36" s="6">
        <v>880</v>
      </c>
      <c r="E36" s="15"/>
      <c r="F36" s="15"/>
      <c r="G36" s="7">
        <f t="shared" si="6"/>
        <v>0</v>
      </c>
      <c r="H36" s="6">
        <f t="shared" si="7"/>
        <v>0</v>
      </c>
      <c r="I36" s="14" t="e">
        <f t="shared" si="8"/>
        <v>#DIV/0!</v>
      </c>
      <c r="J36" s="45" t="str">
        <f t="shared" si="5"/>
        <v>***</v>
      </c>
      <c r="K36" s="46" t="e">
        <f t="shared" si="9"/>
        <v>#DIV/0!</v>
      </c>
      <c r="L36" s="16"/>
      <c r="M36" s="13" t="e">
        <f t="shared" si="10"/>
        <v>#DIV/0!</v>
      </c>
      <c r="N36" s="47"/>
      <c r="Q36" s="9"/>
      <c r="R36" s="10"/>
    </row>
    <row r="37" spans="1:18" s="8" customFormat="1" ht="34.5" customHeight="1" x14ac:dyDescent="0.15">
      <c r="A37" s="43">
        <v>26</v>
      </c>
      <c r="B37" s="83"/>
      <c r="C37" s="84"/>
      <c r="D37" s="6">
        <v>880</v>
      </c>
      <c r="E37" s="15"/>
      <c r="F37" s="15"/>
      <c r="G37" s="7">
        <f t="shared" si="6"/>
        <v>0</v>
      </c>
      <c r="H37" s="6">
        <f t="shared" si="7"/>
        <v>0</v>
      </c>
      <c r="I37" s="14" t="e">
        <f t="shared" si="8"/>
        <v>#DIV/0!</v>
      </c>
      <c r="J37" s="45" t="str">
        <f t="shared" si="5"/>
        <v>***</v>
      </c>
      <c r="K37" s="46" t="e">
        <f t="shared" si="9"/>
        <v>#DIV/0!</v>
      </c>
      <c r="L37" s="16"/>
      <c r="M37" s="13" t="e">
        <f t="shared" si="10"/>
        <v>#DIV/0!</v>
      </c>
      <c r="N37" s="47"/>
      <c r="Q37" s="9"/>
      <c r="R37" s="10"/>
    </row>
    <row r="38" spans="1:18" s="8" customFormat="1" ht="34.5" customHeight="1" x14ac:dyDescent="0.15">
      <c r="A38" s="43">
        <v>27</v>
      </c>
      <c r="B38" s="83"/>
      <c r="C38" s="84"/>
      <c r="D38" s="6">
        <v>880</v>
      </c>
      <c r="E38" s="15"/>
      <c r="F38" s="15"/>
      <c r="G38" s="7">
        <f t="shared" si="6"/>
        <v>0</v>
      </c>
      <c r="H38" s="6">
        <f t="shared" si="7"/>
        <v>0</v>
      </c>
      <c r="I38" s="14" t="e">
        <f t="shared" si="8"/>
        <v>#DIV/0!</v>
      </c>
      <c r="J38" s="45" t="str">
        <f t="shared" si="5"/>
        <v>***</v>
      </c>
      <c r="K38" s="46" t="e">
        <f t="shared" si="9"/>
        <v>#DIV/0!</v>
      </c>
      <c r="L38" s="16"/>
      <c r="M38" s="13" t="e">
        <f t="shared" si="10"/>
        <v>#DIV/0!</v>
      </c>
      <c r="N38" s="47"/>
      <c r="Q38" s="9"/>
      <c r="R38" s="10"/>
    </row>
    <row r="39" spans="1:18" s="8" customFormat="1" ht="34.5" customHeight="1" x14ac:dyDescent="0.15">
      <c r="A39" s="43">
        <v>28</v>
      </c>
      <c r="B39" s="83"/>
      <c r="C39" s="84"/>
      <c r="D39" s="6">
        <v>880</v>
      </c>
      <c r="E39" s="15"/>
      <c r="F39" s="15"/>
      <c r="G39" s="7">
        <f t="shared" si="6"/>
        <v>0</v>
      </c>
      <c r="H39" s="6">
        <f t="shared" si="7"/>
        <v>0</v>
      </c>
      <c r="I39" s="14" t="e">
        <f t="shared" si="8"/>
        <v>#DIV/0!</v>
      </c>
      <c r="J39" s="45" t="str">
        <f t="shared" si="5"/>
        <v>***</v>
      </c>
      <c r="K39" s="46" t="e">
        <f t="shared" si="9"/>
        <v>#DIV/0!</v>
      </c>
      <c r="L39" s="16"/>
      <c r="M39" s="13" t="e">
        <f t="shared" si="10"/>
        <v>#DIV/0!</v>
      </c>
      <c r="N39" s="47"/>
      <c r="Q39" s="9"/>
      <c r="R39" s="10"/>
    </row>
    <row r="40" spans="1:18" s="8" customFormat="1" ht="34.5" customHeight="1" x14ac:dyDescent="0.15">
      <c r="A40" s="43">
        <v>29</v>
      </c>
      <c r="B40" s="83"/>
      <c r="C40" s="84"/>
      <c r="D40" s="6">
        <v>880</v>
      </c>
      <c r="E40" s="15"/>
      <c r="F40" s="15"/>
      <c r="G40" s="7">
        <f t="shared" si="6"/>
        <v>0</v>
      </c>
      <c r="H40" s="6">
        <f t="shared" si="7"/>
        <v>0</v>
      </c>
      <c r="I40" s="14" t="e">
        <f t="shared" si="8"/>
        <v>#DIV/0!</v>
      </c>
      <c r="J40" s="45" t="str">
        <f t="shared" si="5"/>
        <v>***</v>
      </c>
      <c r="K40" s="46" t="e">
        <f t="shared" si="9"/>
        <v>#DIV/0!</v>
      </c>
      <c r="L40" s="16"/>
      <c r="M40" s="13" t="e">
        <f t="shared" si="10"/>
        <v>#DIV/0!</v>
      </c>
      <c r="N40" s="47"/>
      <c r="Q40" s="9"/>
      <c r="R40" s="10"/>
    </row>
    <row r="41" spans="1:18" s="8" customFormat="1" ht="34.5" customHeight="1" x14ac:dyDescent="0.15">
      <c r="A41" s="43">
        <v>30</v>
      </c>
      <c r="B41" s="83"/>
      <c r="C41" s="84"/>
      <c r="D41" s="6">
        <v>880</v>
      </c>
      <c r="E41" s="15"/>
      <c r="F41" s="15"/>
      <c r="G41" s="7">
        <f t="shared" si="1"/>
        <v>0</v>
      </c>
      <c r="H41" s="6">
        <f t="shared" si="0"/>
        <v>0</v>
      </c>
      <c r="I41" s="14" t="e">
        <f t="shared" si="4"/>
        <v>#DIV/0!</v>
      </c>
      <c r="J41" s="45" t="str">
        <f t="shared" si="5"/>
        <v>***</v>
      </c>
      <c r="K41" s="46" t="e">
        <f t="shared" si="2"/>
        <v>#DIV/0!</v>
      </c>
      <c r="L41" s="16"/>
      <c r="M41" s="13" t="e">
        <f t="shared" si="3"/>
        <v>#DIV/0!</v>
      </c>
      <c r="N41" s="47"/>
      <c r="Q41" s="9" t="s">
        <v>112</v>
      </c>
      <c r="R41" s="10">
        <v>2784</v>
      </c>
    </row>
    <row r="42" spans="1:18" s="8" customFormat="1" ht="34.5" customHeight="1" x14ac:dyDescent="0.15">
      <c r="A42" s="43">
        <v>31</v>
      </c>
      <c r="B42" s="83"/>
      <c r="C42" s="84"/>
      <c r="D42" s="6">
        <v>880</v>
      </c>
      <c r="E42" s="15"/>
      <c r="F42" s="15"/>
      <c r="G42" s="7">
        <f t="shared" si="1"/>
        <v>0</v>
      </c>
      <c r="H42" s="6">
        <f t="shared" si="0"/>
        <v>0</v>
      </c>
      <c r="I42" s="14" t="e">
        <f t="shared" si="4"/>
        <v>#DIV/0!</v>
      </c>
      <c r="J42" s="45" t="str">
        <f t="shared" si="5"/>
        <v>***</v>
      </c>
      <c r="K42" s="46" t="e">
        <f t="shared" si="2"/>
        <v>#DIV/0!</v>
      </c>
      <c r="L42" s="16"/>
      <c r="M42" s="13" t="e">
        <f t="shared" si="3"/>
        <v>#DIV/0!</v>
      </c>
      <c r="N42" s="47"/>
      <c r="Q42" s="9" t="s">
        <v>32</v>
      </c>
      <c r="R42" s="10">
        <v>2232</v>
      </c>
    </row>
    <row r="43" spans="1:18" s="8" customFormat="1" ht="34.5" customHeight="1" x14ac:dyDescent="0.15">
      <c r="A43" s="43">
        <v>32</v>
      </c>
      <c r="B43" s="83"/>
      <c r="C43" s="84"/>
      <c r="D43" s="6">
        <v>880</v>
      </c>
      <c r="E43" s="15"/>
      <c r="F43" s="15"/>
      <c r="G43" s="7">
        <f t="shared" si="1"/>
        <v>0</v>
      </c>
      <c r="H43" s="6">
        <f t="shared" si="0"/>
        <v>0</v>
      </c>
      <c r="I43" s="14" t="e">
        <f t="shared" si="4"/>
        <v>#DIV/0!</v>
      </c>
      <c r="J43" s="45" t="str">
        <f t="shared" si="5"/>
        <v>***</v>
      </c>
      <c r="K43" s="46" t="e">
        <f t="shared" si="2"/>
        <v>#DIV/0!</v>
      </c>
      <c r="L43" s="16"/>
      <c r="M43" s="13" t="e">
        <f t="shared" si="3"/>
        <v>#DIV/0!</v>
      </c>
      <c r="N43" s="47"/>
      <c r="Q43" s="9" t="s">
        <v>33</v>
      </c>
      <c r="R43" s="10">
        <v>4049</v>
      </c>
    </row>
    <row r="44" spans="1:18" s="8" customFormat="1" ht="34.5" customHeight="1" x14ac:dyDescent="0.15">
      <c r="A44" s="43">
        <v>33</v>
      </c>
      <c r="B44" s="83"/>
      <c r="C44" s="84"/>
      <c r="D44" s="6">
        <v>880</v>
      </c>
      <c r="E44" s="15"/>
      <c r="F44" s="15"/>
      <c r="G44" s="7">
        <f t="shared" si="1"/>
        <v>0</v>
      </c>
      <c r="H44" s="6">
        <f t="shared" si="0"/>
        <v>0</v>
      </c>
      <c r="I44" s="14" t="e">
        <f t="shared" si="4"/>
        <v>#DIV/0!</v>
      </c>
      <c r="J44" s="45" t="str">
        <f t="shared" si="5"/>
        <v>***</v>
      </c>
      <c r="K44" s="46" t="e">
        <f t="shared" si="2"/>
        <v>#DIV/0!</v>
      </c>
      <c r="L44" s="16"/>
      <c r="M44" s="13" t="e">
        <f t="shared" si="3"/>
        <v>#DIV/0!</v>
      </c>
      <c r="N44" s="47"/>
      <c r="Q44" s="9" t="s">
        <v>34</v>
      </c>
      <c r="R44" s="10">
        <v>2561</v>
      </c>
    </row>
    <row r="45" spans="1:18" s="8" customFormat="1" ht="34.5" customHeight="1" x14ac:dyDescent="0.15">
      <c r="A45" s="43">
        <v>34</v>
      </c>
      <c r="B45" s="83"/>
      <c r="C45" s="84"/>
      <c r="D45" s="6">
        <v>880</v>
      </c>
      <c r="E45" s="15"/>
      <c r="F45" s="15"/>
      <c r="G45" s="7">
        <f t="shared" si="1"/>
        <v>0</v>
      </c>
      <c r="H45" s="6">
        <f t="shared" si="0"/>
        <v>0</v>
      </c>
      <c r="I45" s="14" t="e">
        <f t="shared" si="4"/>
        <v>#DIV/0!</v>
      </c>
      <c r="J45" s="45" t="str">
        <f t="shared" si="5"/>
        <v>***</v>
      </c>
      <c r="K45" s="46" t="e">
        <f t="shared" si="2"/>
        <v>#DIV/0!</v>
      </c>
      <c r="L45" s="16"/>
      <c r="M45" s="13" t="e">
        <f t="shared" si="3"/>
        <v>#DIV/0!</v>
      </c>
      <c r="N45" s="47"/>
      <c r="Q45" s="9" t="s">
        <v>35</v>
      </c>
      <c r="R45" s="10">
        <v>2444</v>
      </c>
    </row>
    <row r="46" spans="1:18" s="8" customFormat="1" ht="34.5" customHeight="1" x14ac:dyDescent="0.15">
      <c r="A46" s="43">
        <v>35</v>
      </c>
      <c r="B46" s="83"/>
      <c r="C46" s="84"/>
      <c r="D46" s="6">
        <v>880</v>
      </c>
      <c r="E46" s="15"/>
      <c r="F46" s="15"/>
      <c r="G46" s="7">
        <f t="shared" si="1"/>
        <v>0</v>
      </c>
      <c r="H46" s="6">
        <f t="shared" si="0"/>
        <v>0</v>
      </c>
      <c r="I46" s="6" t="e">
        <f t="shared" si="4"/>
        <v>#DIV/0!</v>
      </c>
      <c r="J46" s="45" t="str">
        <f t="shared" si="5"/>
        <v>***</v>
      </c>
      <c r="K46" s="46" t="e">
        <f t="shared" si="2"/>
        <v>#DIV/0!</v>
      </c>
      <c r="L46" s="16"/>
      <c r="M46" s="13" t="e">
        <f t="shared" si="3"/>
        <v>#DIV/0!</v>
      </c>
      <c r="N46" s="47"/>
      <c r="Q46" s="9" t="s">
        <v>113</v>
      </c>
      <c r="R46" s="10">
        <v>2816</v>
      </c>
    </row>
    <row r="47" spans="1:18" ht="18.75" x14ac:dyDescent="0.15">
      <c r="Q47" s="1" t="s">
        <v>36</v>
      </c>
      <c r="R47" s="2">
        <v>4059</v>
      </c>
    </row>
    <row r="48" spans="1:18" ht="18.75" x14ac:dyDescent="0.15">
      <c r="Q48" s="1" t="s">
        <v>114</v>
      </c>
      <c r="R48" s="2">
        <v>2497</v>
      </c>
    </row>
    <row r="49" spans="17:18" ht="18.75" x14ac:dyDescent="0.15">
      <c r="Q49" s="1" t="s">
        <v>38</v>
      </c>
      <c r="R49" s="2">
        <v>2657</v>
      </c>
    </row>
    <row r="50" spans="17:18" ht="18.75" x14ac:dyDescent="0.15">
      <c r="Q50" s="1" t="s">
        <v>39</v>
      </c>
      <c r="R50" s="2">
        <v>2412</v>
      </c>
    </row>
    <row r="51" spans="17:18" ht="18.75" x14ac:dyDescent="0.15">
      <c r="Q51" s="1" t="s">
        <v>40</v>
      </c>
      <c r="R51" s="2">
        <v>2221</v>
      </c>
    </row>
    <row r="52" spans="17:18" ht="18.75" x14ac:dyDescent="0.15">
      <c r="Q52" s="1" t="s">
        <v>41</v>
      </c>
      <c r="R52" s="2">
        <v>2529</v>
      </c>
    </row>
    <row r="53" spans="17:18" ht="18.75" x14ac:dyDescent="0.15">
      <c r="Q53" s="1" t="s">
        <v>42</v>
      </c>
      <c r="R53" s="2">
        <v>2625</v>
      </c>
    </row>
    <row r="54" spans="17:18" ht="18.75" x14ac:dyDescent="0.15">
      <c r="Q54" s="1" t="s">
        <v>43</v>
      </c>
      <c r="R54" s="2">
        <v>2635</v>
      </c>
    </row>
    <row r="55" spans="17:18" ht="18.75" x14ac:dyDescent="0.15">
      <c r="Q55" s="1" t="s">
        <v>115</v>
      </c>
      <c r="R55" s="2">
        <v>0</v>
      </c>
    </row>
    <row r="56" spans="17:18" ht="18.75" x14ac:dyDescent="0.15">
      <c r="Q56" s="1" t="s">
        <v>45</v>
      </c>
      <c r="R56" s="2">
        <v>2572</v>
      </c>
    </row>
    <row r="57" spans="17:18" ht="18.75" x14ac:dyDescent="0.15">
      <c r="Q57" s="1" t="s">
        <v>46</v>
      </c>
      <c r="R57" s="2">
        <v>2805</v>
      </c>
    </row>
    <row r="58" spans="17:18" ht="18.75" x14ac:dyDescent="0.15">
      <c r="Q58" s="1" t="s">
        <v>47</v>
      </c>
      <c r="R58" s="2">
        <v>2434</v>
      </c>
    </row>
    <row r="59" spans="17:18" ht="18.75" x14ac:dyDescent="0.15">
      <c r="Q59" s="1" t="s">
        <v>48</v>
      </c>
      <c r="R59" s="2">
        <v>2264</v>
      </c>
    </row>
    <row r="60" spans="17:18" ht="18.75" x14ac:dyDescent="0.15">
      <c r="Q60" s="1" t="s">
        <v>49</v>
      </c>
      <c r="R60" s="2">
        <v>2179</v>
      </c>
    </row>
    <row r="61" spans="17:18" ht="18.75" x14ac:dyDescent="0.15">
      <c r="Q61" s="1" t="s">
        <v>50</v>
      </c>
      <c r="R61" s="2">
        <v>2412</v>
      </c>
    </row>
    <row r="62" spans="17:18" ht="18.75" x14ac:dyDescent="0.15">
      <c r="Q62" s="1" t="s">
        <v>51</v>
      </c>
      <c r="R62" s="2">
        <v>2487</v>
      </c>
    </row>
    <row r="63" spans="17:18" ht="18.75" x14ac:dyDescent="0.15">
      <c r="Q63" s="1" t="s">
        <v>52</v>
      </c>
      <c r="R63" s="2">
        <v>1382</v>
      </c>
    </row>
    <row r="64" spans="17:18" ht="18.75" x14ac:dyDescent="0.15">
      <c r="Q64" s="1" t="s">
        <v>53</v>
      </c>
      <c r="R64" s="2">
        <v>1190</v>
      </c>
    </row>
  </sheetData>
  <sheetProtection algorithmName="SHA-512" hashValue="pbDHmBBb7W+kIyrGU/XOvmE3IZpfufvOlTMVh2dPDYp3O1G7FiSFoMUmR29+QESa21zOmhJMRLubA1IzT1PVTg==" saltValue="VHMCW0IvZCK3EgehA2xiBg==" spinCount="100000" sheet="1" objects="1" scenarios="1"/>
  <mergeCells count="66"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2:C22"/>
    <mergeCell ref="M2:N5"/>
    <mergeCell ref="B45:C45"/>
    <mergeCell ref="B46:C46"/>
    <mergeCell ref="B24:C24"/>
    <mergeCell ref="B25:C25"/>
    <mergeCell ref="B41:C41"/>
    <mergeCell ref="B42:C42"/>
    <mergeCell ref="B43:C43"/>
    <mergeCell ref="B44:C44"/>
    <mergeCell ref="B23:C23"/>
    <mergeCell ref="B12:C12"/>
    <mergeCell ref="B13:C13"/>
    <mergeCell ref="B14:C14"/>
    <mergeCell ref="B15:C15"/>
    <mergeCell ref="B16:C16"/>
    <mergeCell ref="A7:B7"/>
    <mergeCell ref="B18:C18"/>
    <mergeCell ref="B19:C19"/>
    <mergeCell ref="B20:C20"/>
    <mergeCell ref="B21:C21"/>
    <mergeCell ref="B17:C17"/>
    <mergeCell ref="C7:E7"/>
    <mergeCell ref="N10:N11"/>
    <mergeCell ref="A8:B8"/>
    <mergeCell ref="C8:E8"/>
    <mergeCell ref="G8:J8"/>
    <mergeCell ref="K8:N8"/>
    <mergeCell ref="A10:A11"/>
    <mergeCell ref="B10:C11"/>
    <mergeCell ref="I10:I11"/>
    <mergeCell ref="J10:J11"/>
    <mergeCell ref="K10:K11"/>
    <mergeCell ref="L10:L11"/>
    <mergeCell ref="M10:M11"/>
    <mergeCell ref="G7:J7"/>
    <mergeCell ref="K7:N7"/>
    <mergeCell ref="F2:G2"/>
    <mergeCell ref="H2:J2"/>
    <mergeCell ref="K2:K5"/>
    <mergeCell ref="L2:L5"/>
    <mergeCell ref="C6:E6"/>
    <mergeCell ref="G6:J6"/>
    <mergeCell ref="K6:N6"/>
    <mergeCell ref="A6:B6"/>
    <mergeCell ref="A4:B4"/>
    <mergeCell ref="C4:E4"/>
    <mergeCell ref="G4:J4"/>
    <mergeCell ref="A5:B5"/>
    <mergeCell ref="C5:E5"/>
    <mergeCell ref="G5:J5"/>
  </mergeCells>
  <phoneticPr fontId="1"/>
  <conditionalFormatting sqref="G12:G46">
    <cfRule type="cellIs" dxfId="0" priority="1" operator="equal">
      <formula>"入力誤り！！"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労働状況台帳(業務委託)</vt:lpstr>
      <vt:lpstr>記載例</vt:lpstr>
      <vt:lpstr>Sheet2</vt:lpstr>
      <vt:lpstr>Sheet1</vt:lpstr>
      <vt:lpstr>'労働状況台帳(業務委託)'!Print_Area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健(A8123)</dc:creator>
  <cp:lastModifiedBy>masahiro yonekawa</cp:lastModifiedBy>
  <cp:lastPrinted>2019-02-18T07:40:17Z</cp:lastPrinted>
  <dcterms:created xsi:type="dcterms:W3CDTF">2017-11-01T09:39:14Z</dcterms:created>
  <dcterms:modified xsi:type="dcterms:W3CDTF">2021-12-10T11:40:45Z</dcterms:modified>
</cp:coreProperties>
</file>